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tabRatio="633" firstSheet="1" activeTab="1"/>
  </bookViews>
  <sheets>
    <sheet name="Lagene" sheetId="1" r:id="rId1"/>
    <sheet name="Oppsett 1.div" sheetId="2" r:id="rId2"/>
    <sheet name="Oppsett 2.div" sheetId="3" r:id="rId3"/>
    <sheet name="Oppsett 3.div" sheetId="4" r:id="rId4"/>
    <sheet name="Oppsett 4.div" sheetId="5" r:id="rId5"/>
    <sheet name="Individuelt" sheetId="6" r:id="rId6"/>
    <sheet name="Statistikk" sheetId="7" r:id="rId7"/>
  </sheets>
  <definedNames>
    <definedName name="_xlnm._FilterDatabase" localSheetId="5" hidden="1">'Individuelt'!$A$2:$M$151</definedName>
    <definedName name="_xlnm.Print_Area" localSheetId="1">'Oppsett 1.div'!$A$1:$J$41</definedName>
    <definedName name="_xlnm.Print_Area" localSheetId="2">'Oppsett 2.div'!$A$1:$J$27</definedName>
    <definedName name="_xlnm.Print_Titles" localSheetId="5">'Individuelt'!$1:$1</definedName>
  </definedNames>
  <calcPr fullCalcOnLoad="1"/>
</workbook>
</file>

<file path=xl/sharedStrings.xml><?xml version="1.0" encoding="utf-8"?>
<sst xmlns="http://schemas.openxmlformats.org/spreadsheetml/2006/main" count="555" uniqueCount="251">
  <si>
    <t>1.divisjon</t>
  </si>
  <si>
    <t>2.divisjon</t>
  </si>
  <si>
    <t>Rælingen 1</t>
  </si>
  <si>
    <t>Rælingen 2</t>
  </si>
  <si>
    <t>Kontaktperson</t>
  </si>
  <si>
    <t>e-mail adresse</t>
  </si>
  <si>
    <t>Tlf privat</t>
  </si>
  <si>
    <t>Tlf jobb</t>
  </si>
  <si>
    <t>Tlf mobil</t>
  </si>
  <si>
    <t>Rælingen rådhus</t>
  </si>
  <si>
    <t>Skytebane</t>
  </si>
  <si>
    <t>1.runde</t>
  </si>
  <si>
    <t>2.runde</t>
  </si>
  <si>
    <t>3.runde</t>
  </si>
  <si>
    <t>4.runde</t>
  </si>
  <si>
    <t>5.runde</t>
  </si>
  <si>
    <t>6.runde</t>
  </si>
  <si>
    <t>7.runde</t>
  </si>
  <si>
    <t>TABELL</t>
  </si>
  <si>
    <t>poeng</t>
  </si>
  <si>
    <t>Innen</t>
  </si>
  <si>
    <t>Navn</t>
  </si>
  <si>
    <t>Lag</t>
  </si>
  <si>
    <t>Snitt</t>
  </si>
  <si>
    <t>Oslo Østre skytterbane</t>
  </si>
  <si>
    <t>1. R</t>
  </si>
  <si>
    <t>2. R</t>
  </si>
  <si>
    <t>3. R</t>
  </si>
  <si>
    <t>4. R</t>
  </si>
  <si>
    <t>5. R</t>
  </si>
  <si>
    <t>6. R</t>
  </si>
  <si>
    <t>7. R</t>
  </si>
  <si>
    <t>2002/2003</t>
  </si>
  <si>
    <t>2001/2002</t>
  </si>
  <si>
    <t>2000/2001</t>
  </si>
  <si>
    <t>Antall lag</t>
  </si>
  <si>
    <t>Antall skyttere</t>
  </si>
  <si>
    <t>Snitt poengsum</t>
  </si>
  <si>
    <t>1999/2000</t>
  </si>
  <si>
    <t>1998/1999</t>
  </si>
  <si>
    <t>1997/1998</t>
  </si>
  <si>
    <t>1996/1997</t>
  </si>
  <si>
    <t>Finaleplass</t>
  </si>
  <si>
    <t>Oslo Østre 2</t>
  </si>
  <si>
    <t>3.divisjon</t>
  </si>
  <si>
    <t>Lørenskog</t>
  </si>
  <si>
    <t>Ståle Villumstad</t>
  </si>
  <si>
    <t>Kjenn Skole</t>
  </si>
  <si>
    <t>Ekeberghallen</t>
  </si>
  <si>
    <t>Dag Rasmussen</t>
  </si>
  <si>
    <t>Jens Pettersen</t>
  </si>
  <si>
    <t>Feiring 1</t>
  </si>
  <si>
    <t>kurt.vatle@osl.no</t>
  </si>
  <si>
    <t>Feiring 2</t>
  </si>
  <si>
    <t>Nordstrand 3</t>
  </si>
  <si>
    <t>Nordstrand 1</t>
  </si>
  <si>
    <t>Nordstrand 2</t>
  </si>
  <si>
    <t>Skytterhuset Blaker sktl</t>
  </si>
  <si>
    <t>Skyterhuset Blaker sktl</t>
  </si>
  <si>
    <t>Eidsvoll Verk</t>
  </si>
  <si>
    <t>Oslo Østre 1</t>
  </si>
  <si>
    <t>Fram forsamlingslokale</t>
  </si>
  <si>
    <t>2003/2004</t>
  </si>
  <si>
    <t>Jan Håkon Jørgensen</t>
  </si>
  <si>
    <t>Arnold Slaaen</t>
  </si>
  <si>
    <t>svei-e-s@frisurf.no</t>
  </si>
  <si>
    <t>Svein-Erik Skotterud</t>
  </si>
  <si>
    <t>NTG Kongsvinger 2</t>
  </si>
  <si>
    <t>Kurt Birger Vatle</t>
  </si>
  <si>
    <t>tove@creat.no</t>
  </si>
  <si>
    <t>stale@chello.no</t>
  </si>
  <si>
    <t>janhakon@netcom.no</t>
  </si>
  <si>
    <t>Skarpskytten 2</t>
  </si>
  <si>
    <t>Geir Tønjum</t>
  </si>
  <si>
    <t>gtonjum@yahoo.no</t>
  </si>
  <si>
    <t>NTG Kongsvinger 1</t>
  </si>
  <si>
    <t>Skarpskytten 1</t>
  </si>
  <si>
    <t>Torbjørn Heggeblom</t>
  </si>
  <si>
    <t>Bjertnes vidreg. Skole</t>
  </si>
  <si>
    <t>Valhall Skytterhus</t>
  </si>
  <si>
    <t>arnolsl@online.no</t>
  </si>
  <si>
    <t>Kisen 2</t>
  </si>
  <si>
    <t>Kisen 1</t>
  </si>
  <si>
    <t>Lars Rasmus Sandvik</t>
  </si>
  <si>
    <t>dag@halvorrasmussen.no</t>
  </si>
  <si>
    <t>2004/2005</t>
  </si>
  <si>
    <t>Morten Svendsen</t>
  </si>
  <si>
    <t>2005/2006</t>
  </si>
  <si>
    <t>2006/2007</t>
  </si>
  <si>
    <t>Akershusserien 2006/2007</t>
  </si>
  <si>
    <t>4.divisjon</t>
  </si>
  <si>
    <t>mosvend@online.no</t>
  </si>
  <si>
    <t>Morten Fuglevåg</t>
  </si>
  <si>
    <t>morten_fug@hotmail.com</t>
  </si>
  <si>
    <t>Øyvind Sirevaag</t>
  </si>
  <si>
    <t>oeyvind.sirevaag@ntg.no</t>
  </si>
  <si>
    <t>Stange</t>
  </si>
  <si>
    <t>Aurskog/Høland 1</t>
  </si>
  <si>
    <t>Aurskog/Høland 2</t>
  </si>
  <si>
    <t>Oddvei Kjøsnes</t>
  </si>
  <si>
    <t>oddveikjosnes@yahhoo.no</t>
  </si>
  <si>
    <t>larsrasmus@yahoo.com</t>
  </si>
  <si>
    <t>NTG Lillehammer 1</t>
  </si>
  <si>
    <t>Roy Åge Grenheim</t>
  </si>
  <si>
    <t>roy.aage.grenheim@ntg.no</t>
  </si>
  <si>
    <t>Nittedal 1</t>
  </si>
  <si>
    <t>heggeblom@sensewave.com</t>
  </si>
  <si>
    <t>Rælingen 3</t>
  </si>
  <si>
    <t>Skedsmo</t>
  </si>
  <si>
    <t>Ole Kristian Finnbråten</t>
  </si>
  <si>
    <t>olefinn@online.no</t>
  </si>
  <si>
    <t>Sørum</t>
  </si>
  <si>
    <t>Kisen 3</t>
  </si>
  <si>
    <t>Nittedal 2</t>
  </si>
  <si>
    <t>Henning Tøn</t>
  </si>
  <si>
    <t>henning.ton@ica.no</t>
  </si>
  <si>
    <t>Lørenskog 2</t>
  </si>
  <si>
    <t>Trond Hansen</t>
  </si>
  <si>
    <t>trond.hansen@peab.no</t>
  </si>
  <si>
    <t xml:space="preserve">      64 92 9143</t>
  </si>
  <si>
    <t xml:space="preserve"> Rælingen 1</t>
  </si>
  <si>
    <t>AKERSHUSSERIEN 2.divisjon 2006 / 2007</t>
  </si>
  <si>
    <t>AKERSHUSSERIEN 1.divisjon 2006 / 2007</t>
  </si>
  <si>
    <t>AKERSHUSSERIEN 3.divisjon 2006 / 2007</t>
  </si>
  <si>
    <t>Fet</t>
  </si>
  <si>
    <t>Rælingen Ungdom</t>
  </si>
  <si>
    <t>AKERSHUSSERIEN 4.divisjon 2006 / 2007</t>
  </si>
  <si>
    <t>Vidar Strøm</t>
  </si>
  <si>
    <t>vidar.strom@sas.no</t>
  </si>
  <si>
    <t>Johan Janssen</t>
  </si>
  <si>
    <t>janssen@eidsvoll.online.no</t>
  </si>
  <si>
    <t>Magne Fladby</t>
  </si>
  <si>
    <t>mfladby@gmail.com</t>
  </si>
  <si>
    <t>Heikki Holt</t>
  </si>
  <si>
    <t>heikki-h@online.no</t>
  </si>
  <si>
    <t>Håkon Elertsen</t>
  </si>
  <si>
    <t>heiler@online.no</t>
  </si>
  <si>
    <t>Tove Jødal</t>
  </si>
  <si>
    <t>idabienygren@gmail.com</t>
  </si>
  <si>
    <t>Ida Bie Nygren</t>
  </si>
  <si>
    <t>Kristian Fagerli</t>
  </si>
  <si>
    <t>Christian Granberg</t>
  </si>
  <si>
    <t>christian@gransveien.net</t>
  </si>
  <si>
    <t>Nordstrand 4</t>
  </si>
  <si>
    <t>Gard Ove Sørvik</t>
  </si>
  <si>
    <t>gardos@student.matnat.uio.no</t>
  </si>
  <si>
    <t>Oslo Østre 3</t>
  </si>
  <si>
    <t>Håvard Larsen</t>
  </si>
  <si>
    <t>havard.larsen@broadpark.no</t>
  </si>
  <si>
    <t xml:space="preserve"> </t>
  </si>
  <si>
    <t>Nordstrand 5</t>
  </si>
  <si>
    <t>48 03 39 04</t>
  </si>
  <si>
    <t>Råholt Ungdomsskole</t>
  </si>
  <si>
    <t>Skedsmo Skytterhus</t>
  </si>
  <si>
    <t>gjestvangpower@hotmail.com</t>
  </si>
  <si>
    <t>Nordstrand 6</t>
  </si>
  <si>
    <t xml:space="preserve">NTG Lillehammer </t>
  </si>
  <si>
    <t>Rælingen</t>
  </si>
  <si>
    <t>Finn Amundsen</t>
  </si>
  <si>
    <t>Arnold Slåen</t>
  </si>
  <si>
    <t>Paul Bjermeland</t>
  </si>
  <si>
    <t>Roar Sandås</t>
  </si>
  <si>
    <t>Oslo Østre</t>
  </si>
  <si>
    <t>Tore Johansen</t>
  </si>
  <si>
    <t>Arne Grøtting</t>
  </si>
  <si>
    <t>Per Arve Strømstad</t>
  </si>
  <si>
    <t>Vidar Hofseth</t>
  </si>
  <si>
    <t>Ida Frydenlund</t>
  </si>
  <si>
    <t>Nils Thomas Valand</t>
  </si>
  <si>
    <t>Vebjørn Berg</t>
  </si>
  <si>
    <t>Ole Magnus Bakken</t>
  </si>
  <si>
    <t>Eirik Th. Svendsen</t>
  </si>
  <si>
    <t>Jørn Olsen</t>
  </si>
  <si>
    <t>Bjørn Fremstad</t>
  </si>
  <si>
    <t>Kjell Limbodal</t>
  </si>
  <si>
    <t>Feiring</t>
  </si>
  <si>
    <t>Espen Hansen</t>
  </si>
  <si>
    <t>Tonje Rundhaugen</t>
  </si>
  <si>
    <t>Ole Jørgen Mauseth</t>
  </si>
  <si>
    <t>Karl Hetland</t>
  </si>
  <si>
    <t>Kristian Holm</t>
  </si>
  <si>
    <t>Magne Holm</t>
  </si>
  <si>
    <t>Nittedal</t>
  </si>
  <si>
    <t>Erling Samdal</t>
  </si>
  <si>
    <t>Arne Hjortland</t>
  </si>
  <si>
    <t>Hege Jødahl</t>
  </si>
  <si>
    <t>Aurskog/Høland</t>
  </si>
  <si>
    <t>Thomas Bråten</t>
  </si>
  <si>
    <t>Steinar Rudseter</t>
  </si>
  <si>
    <t>Olaf Aanerud</t>
  </si>
  <si>
    <t>Kine G Eide</t>
  </si>
  <si>
    <t>NTG Lillehammer</t>
  </si>
  <si>
    <t>Christine L. Lind</t>
  </si>
  <si>
    <t>Daniel T. Haig</t>
  </si>
  <si>
    <t>Halvor Th. Svendsen</t>
  </si>
  <si>
    <t>Espen Berg-Knutsen</t>
  </si>
  <si>
    <t>Nordstrand</t>
  </si>
  <si>
    <t>Giske Bach</t>
  </si>
  <si>
    <t>May E. Nordahl</t>
  </si>
  <si>
    <t>Kisen</t>
  </si>
  <si>
    <t>John W. Jonsen</t>
  </si>
  <si>
    <t>Erik Fjellheim</t>
  </si>
  <si>
    <t>Roy Lund</t>
  </si>
  <si>
    <t>Karoline Andersen</t>
  </si>
  <si>
    <t>Bjørn Dahl</t>
  </si>
  <si>
    <t>Mads Sørli</t>
  </si>
  <si>
    <t>Agnethe Bech</t>
  </si>
  <si>
    <t>Lise N. Ludviksen</t>
  </si>
  <si>
    <t xml:space="preserve">Per Erik Øvrebø </t>
  </si>
  <si>
    <t>Kristoffer Torgersen</t>
  </si>
  <si>
    <t>Rene Bjerkestrand</t>
  </si>
  <si>
    <t>Håkon Eilertsen</t>
  </si>
  <si>
    <t>Jonny Elmer</t>
  </si>
  <si>
    <t>Olav Holen</t>
  </si>
  <si>
    <t>Tiril Båheim</t>
  </si>
  <si>
    <t>Jens-Kristian Larsen</t>
  </si>
  <si>
    <t>Fredrik Holtmoen</t>
  </si>
  <si>
    <t>Kjetil Jansen</t>
  </si>
  <si>
    <t>Tone Halvorsen</t>
  </si>
  <si>
    <t>Kurt Eirik Bekkevold</t>
  </si>
  <si>
    <t>Helene Engen</t>
  </si>
  <si>
    <t>Ingrid Stubsjøen</t>
  </si>
  <si>
    <t>NTG Kongsvinger</t>
  </si>
  <si>
    <t>Even Nikolaisen</t>
  </si>
  <si>
    <t>Ole Kristian Bryhn</t>
  </si>
  <si>
    <t>Linn C. Tuvstein</t>
  </si>
  <si>
    <t>Sidsel Lillekvelland</t>
  </si>
  <si>
    <t>Linn G. Larsen</t>
  </si>
  <si>
    <t>Per Jarle Kristiansen</t>
  </si>
  <si>
    <t>Skarpskytten</t>
  </si>
  <si>
    <t>Sigurd Balderheim</t>
  </si>
  <si>
    <t>Karl Johan Olsen</t>
  </si>
  <si>
    <t>Lars Johan Hereid</t>
  </si>
  <si>
    <t xml:space="preserve">Rune Nyborg Holm </t>
  </si>
  <si>
    <t>Knut Ola Halvorsen</t>
  </si>
  <si>
    <t>Heikki Holm</t>
  </si>
  <si>
    <t xml:space="preserve">Torfinn Nybakk </t>
  </si>
  <si>
    <t>Jan Arve Skjefte</t>
  </si>
  <si>
    <t>Hege Nesjan</t>
  </si>
  <si>
    <t>Geir A. Haugen</t>
  </si>
  <si>
    <t>Cecilie Birkeland</t>
  </si>
  <si>
    <t>Oddbjørn Aamodt</t>
  </si>
  <si>
    <t>Terje Lunde Ruud</t>
  </si>
  <si>
    <t>John Bjørseth</t>
  </si>
  <si>
    <t>Sigbjørn Lunner</t>
  </si>
  <si>
    <t>Oddveig Kjøsnes</t>
  </si>
  <si>
    <t>Lars Næperud</t>
  </si>
  <si>
    <t>Ståle Sandhlt</t>
  </si>
  <si>
    <t>Audun Vatle</t>
  </si>
  <si>
    <t>Terje Brustad</t>
  </si>
  <si>
    <t>Kurt Vatle</t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</si>
</sst>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[&lt;=99999999]##_ ##_ ##_ ##;\(\+##\)_ ##_ ##_ ##_ ##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0.00000"/>
    <numFmt numFmtId="169" formatCode="0.0000"/>
    <numFmt numFmtId="170" formatCode="0.000"/>
    <numFmt numFmtId="171" formatCode="mmm/yyyy"/>
  </numFmts>
  <fonts count="1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8"/>
      <name val="Verdana"/>
      <family val="2"/>
    </font>
    <font>
      <sz val="8"/>
      <name val="Arial"/>
      <family val="2"/>
    </font>
    <font>
      <sz val="9.75"/>
      <name val="Arial"/>
      <family val="0"/>
    </font>
    <font>
      <sz val="8"/>
      <name val="Tahoma"/>
      <family val="2"/>
    </font>
    <font>
      <sz val="10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Alignment="1">
      <alignment horizontal="center"/>
    </xf>
    <xf numFmtId="0" fontId="0" fillId="2" borderId="0" xfId="0" applyFill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Fill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0" fontId="2" fillId="0" borderId="1" xfId="20" applyBorder="1" applyAlignment="1">
      <alignment/>
    </xf>
    <xf numFmtId="164" fontId="1" fillId="0" borderId="0" xfId="0" applyNumberFormat="1" applyFont="1" applyAlignment="1">
      <alignment/>
    </xf>
    <xf numFmtId="0" fontId="0" fillId="0" borderId="2" xfId="0" applyBorder="1" applyAlignment="1">
      <alignment/>
    </xf>
    <xf numFmtId="0" fontId="2" fillId="0" borderId="0" xfId="20" applyFill="1" applyBorder="1" applyAlignment="1">
      <alignment/>
    </xf>
    <xf numFmtId="14" fontId="1" fillId="0" borderId="0" xfId="0" applyNumberFormat="1" applyFont="1" applyAlignment="1">
      <alignment horizontal="center"/>
    </xf>
    <xf numFmtId="0" fontId="2" fillId="0" borderId="0" xfId="20" applyBorder="1" applyAlignment="1">
      <alignment/>
    </xf>
    <xf numFmtId="0" fontId="1" fillId="2" borderId="0" xfId="0" applyFont="1" applyFill="1" applyAlignment="1">
      <alignment horizontal="center"/>
    </xf>
    <xf numFmtId="1" fontId="1" fillId="2" borderId="0" xfId="0" applyNumberFormat="1" applyFont="1" applyFill="1" applyAlignment="1">
      <alignment horizontal="center"/>
    </xf>
    <xf numFmtId="1" fontId="1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/>
    </xf>
    <xf numFmtId="0" fontId="2" fillId="0" borderId="1" xfId="20" applyFill="1" applyBorder="1" applyAlignment="1">
      <alignment/>
    </xf>
    <xf numFmtId="164" fontId="0" fillId="0" borderId="1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Font="1" applyAlignment="1">
      <alignment/>
    </xf>
    <xf numFmtId="165" fontId="1" fillId="2" borderId="0" xfId="0" applyNumberFormat="1" applyFont="1" applyFill="1" applyAlignment="1">
      <alignment/>
    </xf>
    <xf numFmtId="165" fontId="0" fillId="0" borderId="0" xfId="0" applyNumberFormat="1" applyAlignment="1">
      <alignment/>
    </xf>
    <xf numFmtId="0" fontId="0" fillId="0" borderId="2" xfId="0" applyBorder="1" applyAlignment="1" quotePrefix="1">
      <alignment horizontal="center"/>
    </xf>
    <xf numFmtId="0" fontId="0" fillId="0" borderId="0" xfId="0" applyAlignment="1" quotePrefix="1">
      <alignment horizontal="center"/>
    </xf>
    <xf numFmtId="0" fontId="0" fillId="0" borderId="0" xfId="0" applyFill="1" applyBorder="1" applyAlignment="1" quotePrefix="1">
      <alignment horizontal="center"/>
    </xf>
    <xf numFmtId="0" fontId="1" fillId="3" borderId="0" xfId="0" applyFont="1" applyFill="1" applyAlignment="1">
      <alignment horizontal="center"/>
    </xf>
    <xf numFmtId="14" fontId="1" fillId="0" borderId="2" xfId="0" applyNumberFormat="1" applyFont="1" applyBorder="1" applyAlignment="1">
      <alignment horizontal="center"/>
    </xf>
    <xf numFmtId="0" fontId="2" fillId="0" borderId="0" xfId="20" applyAlignment="1">
      <alignment/>
    </xf>
    <xf numFmtId="0" fontId="0" fillId="0" borderId="0" xfId="0" applyFont="1" applyFill="1" applyAlignment="1">
      <alignment/>
    </xf>
    <xf numFmtId="0" fontId="1" fillId="3" borderId="0" xfId="0" applyFont="1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1" fontId="1" fillId="2" borderId="0" xfId="0" applyNumberFormat="1" applyFont="1" applyFill="1" applyAlignment="1">
      <alignment/>
    </xf>
    <xf numFmtId="0" fontId="2" fillId="2" borderId="0" xfId="20" applyFill="1" applyAlignment="1">
      <alignment/>
    </xf>
    <xf numFmtId="0" fontId="0" fillId="0" borderId="0" xfId="0" applyFill="1" applyAlignment="1">
      <alignment horizontal="right"/>
    </xf>
    <xf numFmtId="167" fontId="0" fillId="0" borderId="0" xfId="15" applyNumberFormat="1" applyAlignment="1">
      <alignment horizontal="left"/>
    </xf>
    <xf numFmtId="167" fontId="0" fillId="0" borderId="0" xfId="15" applyNumberFormat="1" applyAlignment="1">
      <alignment horizontal="right"/>
    </xf>
    <xf numFmtId="0" fontId="2" fillId="0" borderId="0" xfId="20" applyFont="1" applyAlignment="1">
      <alignment/>
    </xf>
    <xf numFmtId="0" fontId="2" fillId="0" borderId="1" xfId="20" applyFont="1" applyFill="1" applyBorder="1" applyAlignment="1">
      <alignment/>
    </xf>
    <xf numFmtId="0" fontId="0" fillId="0" borderId="1" xfId="0" applyFill="1" applyBorder="1" applyAlignment="1" quotePrefix="1">
      <alignment horizontal="left"/>
    </xf>
    <xf numFmtId="9" fontId="0" fillId="0" borderId="0" xfId="21" applyAlignment="1">
      <alignment/>
    </xf>
    <xf numFmtId="0" fontId="2" fillId="0" borderId="1" xfId="20" applyBorder="1" applyAlignment="1">
      <alignment/>
    </xf>
    <xf numFmtId="0" fontId="2" fillId="0" borderId="1" xfId="20" applyFill="1" applyBorder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Antall skyttere som har en eller flere runder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655"/>
          <c:w val="0.753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Statistikk!$A$3</c:f>
              <c:strCache>
                <c:ptCount val="1"/>
                <c:pt idx="0">
                  <c:v>Antall skyttere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Statistikk!$B$1:$L$1</c:f>
              <c:strCache>
                <c:ptCount val="11"/>
                <c:pt idx="0">
                  <c:v>1996/1997</c:v>
                </c:pt>
                <c:pt idx="1">
                  <c:v>1997/1998</c:v>
                </c:pt>
                <c:pt idx="2">
                  <c:v>1998/1999</c:v>
                </c:pt>
                <c:pt idx="3">
                  <c:v>1999/2000</c:v>
                </c:pt>
                <c:pt idx="4">
                  <c:v>2000/2001</c:v>
                </c:pt>
                <c:pt idx="5">
                  <c:v>2001/2002</c:v>
                </c:pt>
                <c:pt idx="6">
                  <c:v>2002/2003</c:v>
                </c:pt>
                <c:pt idx="7">
                  <c:v>2003/2004</c:v>
                </c:pt>
                <c:pt idx="8">
                  <c:v>2004/2005</c:v>
                </c:pt>
                <c:pt idx="9">
                  <c:v>2005/2006</c:v>
                </c:pt>
                <c:pt idx="10">
                  <c:v>2006/2007</c:v>
                </c:pt>
              </c:strCache>
            </c:strRef>
          </c:cat>
          <c:val>
            <c:numRef>
              <c:f>Statistikk!$B$3:$L$3</c:f>
              <c:numCache>
                <c:ptCount val="11"/>
                <c:pt idx="1">
                  <c:v>77</c:v>
                </c:pt>
                <c:pt idx="2">
                  <c:v>59</c:v>
                </c:pt>
                <c:pt idx="3">
                  <c:v>66</c:v>
                </c:pt>
                <c:pt idx="4">
                  <c:v>74</c:v>
                </c:pt>
                <c:pt idx="5">
                  <c:v>82</c:v>
                </c:pt>
                <c:pt idx="6">
                  <c:v>105</c:v>
                </c:pt>
                <c:pt idx="7">
                  <c:v>126</c:v>
                </c:pt>
                <c:pt idx="8">
                  <c:v>143</c:v>
                </c:pt>
                <c:pt idx="9">
                  <c:v>184</c:v>
                </c:pt>
                <c:pt idx="10">
                  <c:v>96</c:v>
                </c:pt>
              </c:numCache>
            </c:numRef>
          </c:val>
          <c:smooth val="0"/>
        </c:ser>
        <c:marker val="1"/>
        <c:axId val="43717894"/>
        <c:axId val="57916727"/>
      </c:lineChart>
      <c:catAx>
        <c:axId val="437178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7916727"/>
        <c:crosses val="autoZero"/>
        <c:auto val="1"/>
        <c:lblOffset val="100"/>
        <c:noMultiLvlLbl val="0"/>
      </c:catAx>
      <c:valAx>
        <c:axId val="57916727"/>
        <c:scaling>
          <c:orientation val="minMax"/>
          <c:max val="200"/>
          <c:min val="5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37178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85"/>
          <c:y val="0.424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99C099"/>
        </a:gs>
      </a:gsLst>
      <a:path path="rect">
        <a:fillToRect l="50000" t="50000" r="50000" b="50000"/>
      </a:path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Snitt poengsum på skyttere i alle divisjoner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655"/>
          <c:w val="0.7405"/>
          <c:h val="0.793"/>
        </c:manualLayout>
      </c:layout>
      <c:lineChart>
        <c:grouping val="standard"/>
        <c:varyColors val="0"/>
        <c:ser>
          <c:idx val="0"/>
          <c:order val="0"/>
          <c:tx>
            <c:strRef>
              <c:f>Statistikk!$A$4</c:f>
              <c:strCache>
                <c:ptCount val="1"/>
                <c:pt idx="0">
                  <c:v>Snitt poengsum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Statistikk!$B$1:$L$1</c:f>
              <c:strCache>
                <c:ptCount val="11"/>
                <c:pt idx="0">
                  <c:v>1996/1997</c:v>
                </c:pt>
                <c:pt idx="1">
                  <c:v>1997/1998</c:v>
                </c:pt>
                <c:pt idx="2">
                  <c:v>1998/1999</c:v>
                </c:pt>
                <c:pt idx="3">
                  <c:v>1999/2000</c:v>
                </c:pt>
                <c:pt idx="4">
                  <c:v>2000/2001</c:v>
                </c:pt>
                <c:pt idx="5">
                  <c:v>2001/2002</c:v>
                </c:pt>
                <c:pt idx="6">
                  <c:v>2002/2003</c:v>
                </c:pt>
                <c:pt idx="7">
                  <c:v>2003/2004</c:v>
                </c:pt>
                <c:pt idx="8">
                  <c:v>2004/2005</c:v>
                </c:pt>
                <c:pt idx="9">
                  <c:v>2005/2006</c:v>
                </c:pt>
                <c:pt idx="10">
                  <c:v>2006/2007</c:v>
                </c:pt>
              </c:strCache>
            </c:strRef>
          </c:cat>
          <c:val>
            <c:numRef>
              <c:f>Statistikk!$B$4:$L$4</c:f>
              <c:numCache>
                <c:ptCount val="11"/>
                <c:pt idx="2">
                  <c:v>278.6</c:v>
                </c:pt>
                <c:pt idx="3">
                  <c:v>282.5</c:v>
                </c:pt>
                <c:pt idx="4">
                  <c:v>282</c:v>
                </c:pt>
                <c:pt idx="5">
                  <c:v>281</c:v>
                </c:pt>
                <c:pt idx="6">
                  <c:v>282.2</c:v>
                </c:pt>
                <c:pt idx="7">
                  <c:v>285.1</c:v>
                </c:pt>
                <c:pt idx="8">
                  <c:v>281.5</c:v>
                </c:pt>
                <c:pt idx="9">
                  <c:v>282.9</c:v>
                </c:pt>
                <c:pt idx="10">
                  <c:v>283.9</c:v>
                </c:pt>
              </c:numCache>
            </c:numRef>
          </c:val>
          <c:smooth val="0"/>
        </c:ser>
        <c:marker val="1"/>
        <c:axId val="51488496"/>
        <c:axId val="60743281"/>
      </c:lineChart>
      <c:catAx>
        <c:axId val="514884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743281"/>
        <c:crosses val="autoZero"/>
        <c:auto val="1"/>
        <c:lblOffset val="100"/>
        <c:noMultiLvlLbl val="0"/>
      </c:catAx>
      <c:valAx>
        <c:axId val="607432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14884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05"/>
          <c:y val="0.417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CC99"/>
        </a:gs>
        <a:gs pos="100000">
          <a:srgbClr val="C09973"/>
        </a:gs>
      </a:gsLst>
      <a:path path="rect">
        <a:fillToRect l="50000" t="50000" r="50000" b="50000"/>
      </a:path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485775</xdr:colOff>
      <xdr:row>5</xdr:row>
      <xdr:rowOff>28575</xdr:rowOff>
    </xdr:from>
    <xdr:to>
      <xdr:col>13</xdr:col>
      <xdr:colOff>485775</xdr:colOff>
      <xdr:row>21</xdr:row>
      <xdr:rowOff>57150</xdr:rowOff>
    </xdr:to>
    <xdr:graphicFrame>
      <xdr:nvGraphicFramePr>
        <xdr:cNvPr id="1" name="Chart 2"/>
        <xdr:cNvGraphicFramePr/>
      </xdr:nvGraphicFramePr>
      <xdr:xfrm>
        <a:off x="5562600" y="838200"/>
        <a:ext cx="533400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5</xdr:row>
      <xdr:rowOff>19050</xdr:rowOff>
    </xdr:from>
    <xdr:to>
      <xdr:col>6</xdr:col>
      <xdr:colOff>323850</xdr:colOff>
      <xdr:row>21</xdr:row>
      <xdr:rowOff>47625</xdr:rowOff>
    </xdr:to>
    <xdr:graphicFrame>
      <xdr:nvGraphicFramePr>
        <xdr:cNvPr id="2" name="Chart 3"/>
        <xdr:cNvGraphicFramePr/>
      </xdr:nvGraphicFramePr>
      <xdr:xfrm>
        <a:off x="38100" y="828675"/>
        <a:ext cx="5362575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vei-e-s@frisurf.no" TargetMode="External" /><Relationship Id="rId2" Type="http://schemas.openxmlformats.org/officeDocument/2006/relationships/hyperlink" Target="mailto:mosvend@online.no" TargetMode="External" /><Relationship Id="rId3" Type="http://schemas.openxmlformats.org/officeDocument/2006/relationships/hyperlink" Target="mailto:janhakon@netcom.no" TargetMode="External" /><Relationship Id="rId4" Type="http://schemas.openxmlformats.org/officeDocument/2006/relationships/hyperlink" Target="mailto:morten_fug@hotmail.com" TargetMode="External" /><Relationship Id="rId5" Type="http://schemas.openxmlformats.org/officeDocument/2006/relationships/hyperlink" Target="mailto:oeyvind.sirevaag@ntg.no" TargetMode="External" /><Relationship Id="rId6" Type="http://schemas.openxmlformats.org/officeDocument/2006/relationships/hyperlink" Target="mailto:kurt.vatle@osl.no" TargetMode="External" /><Relationship Id="rId7" Type="http://schemas.openxmlformats.org/officeDocument/2006/relationships/hyperlink" Target="mailto:oddveikjosnes@yahhoo.no" TargetMode="External" /><Relationship Id="rId8" Type="http://schemas.openxmlformats.org/officeDocument/2006/relationships/hyperlink" Target="mailto:gtonjum@yahoo.no" TargetMode="External" /><Relationship Id="rId9" Type="http://schemas.openxmlformats.org/officeDocument/2006/relationships/hyperlink" Target="mailto:larsrasmus@yahoo.com" TargetMode="External" /><Relationship Id="rId10" Type="http://schemas.openxmlformats.org/officeDocument/2006/relationships/hyperlink" Target="mailto:arnolsl@online.no" TargetMode="External" /><Relationship Id="rId11" Type="http://schemas.openxmlformats.org/officeDocument/2006/relationships/hyperlink" Target="mailto:heggeblom@sensewave.com" TargetMode="External" /><Relationship Id="rId12" Type="http://schemas.openxmlformats.org/officeDocument/2006/relationships/hyperlink" Target="mailto:oeyvind.sirevaag@ntg.no" TargetMode="External" /><Relationship Id="rId13" Type="http://schemas.openxmlformats.org/officeDocument/2006/relationships/hyperlink" Target="mailto:gtonjum@yahoo.no" TargetMode="External" /><Relationship Id="rId14" Type="http://schemas.openxmlformats.org/officeDocument/2006/relationships/hyperlink" Target="mailto:stale@chello.no" TargetMode="External" /><Relationship Id="rId15" Type="http://schemas.openxmlformats.org/officeDocument/2006/relationships/hyperlink" Target="mailto:olefinn@online.no" TargetMode="External" /><Relationship Id="rId16" Type="http://schemas.openxmlformats.org/officeDocument/2006/relationships/hyperlink" Target="mailto:henning.ton@ica.no" TargetMode="External" /><Relationship Id="rId17" Type="http://schemas.openxmlformats.org/officeDocument/2006/relationships/hyperlink" Target="mailto:trond.hansen@peab.no" TargetMode="External" /><Relationship Id="rId18" Type="http://schemas.openxmlformats.org/officeDocument/2006/relationships/hyperlink" Target="mailto:roy.aage.grenheim@ntg.no" TargetMode="External" /><Relationship Id="rId19" Type="http://schemas.openxmlformats.org/officeDocument/2006/relationships/hyperlink" Target="mailto:vidar.strom@sas.no" TargetMode="External" /><Relationship Id="rId20" Type="http://schemas.openxmlformats.org/officeDocument/2006/relationships/hyperlink" Target="mailto:janssen@eidsvoll.online.no" TargetMode="External" /><Relationship Id="rId21" Type="http://schemas.openxmlformats.org/officeDocument/2006/relationships/hyperlink" Target="mailto:mfladby@gmail.com" TargetMode="External" /><Relationship Id="rId22" Type="http://schemas.openxmlformats.org/officeDocument/2006/relationships/hyperlink" Target="mailto:heikki-h@online.no" TargetMode="External" /><Relationship Id="rId23" Type="http://schemas.openxmlformats.org/officeDocument/2006/relationships/hyperlink" Target="mailto:heiler@online.no" TargetMode="External" /><Relationship Id="rId24" Type="http://schemas.openxmlformats.org/officeDocument/2006/relationships/hyperlink" Target="mailto:tove@creat.no" TargetMode="External" /><Relationship Id="rId25" Type="http://schemas.openxmlformats.org/officeDocument/2006/relationships/hyperlink" Target="mailto:idabienygren@gmail.com" TargetMode="External" /><Relationship Id="rId26" Type="http://schemas.openxmlformats.org/officeDocument/2006/relationships/hyperlink" Target="mailto:christian@gransveien.net" TargetMode="External" /><Relationship Id="rId27" Type="http://schemas.openxmlformats.org/officeDocument/2006/relationships/hyperlink" Target="mailto:gardos@student.matnat.uio.no" TargetMode="External" /><Relationship Id="rId28" Type="http://schemas.openxmlformats.org/officeDocument/2006/relationships/hyperlink" Target="mailto:havard.larsen@broadpark.no" TargetMode="External" /><Relationship Id="rId29" Type="http://schemas.openxmlformats.org/officeDocument/2006/relationships/hyperlink" Target="mailto:dag@halvorrasmussen.no" TargetMode="External" /><Relationship Id="rId30" Type="http://schemas.openxmlformats.org/officeDocument/2006/relationships/hyperlink" Target="mailto:gjestvangpower@hotmail.com" TargetMode="External" /><Relationship Id="rId31" Type="http://schemas.openxmlformats.org/officeDocument/2006/relationships/hyperlink" Target="mailto:dag@halvorrasmussen.no" TargetMode="External" /><Relationship Id="rId3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4"/>
  <sheetViews>
    <sheetView workbookViewId="0" topLeftCell="A1">
      <selection activeCell="G16" sqref="G16"/>
    </sheetView>
  </sheetViews>
  <sheetFormatPr defaultColWidth="9.140625" defaultRowHeight="12.75"/>
  <cols>
    <col min="1" max="1" width="25.421875" style="0" bestFit="1" customWidth="1"/>
    <col min="2" max="2" width="20.7109375" style="12" customWidth="1"/>
    <col min="3" max="3" width="29.57421875" style="12" customWidth="1"/>
    <col min="4" max="5" width="10.7109375" style="0" bestFit="1" customWidth="1"/>
    <col min="6" max="6" width="11.421875" style="0" customWidth="1"/>
    <col min="7" max="7" width="22.8515625" style="0" customWidth="1"/>
    <col min="8" max="16384" width="11.421875" style="0" customWidth="1"/>
  </cols>
  <sheetData>
    <row r="1" spans="1:7" ht="12.75">
      <c r="A1" s="2"/>
      <c r="B1" s="8"/>
      <c r="C1" s="8"/>
      <c r="D1" s="2"/>
      <c r="E1" s="2"/>
      <c r="F1" s="2"/>
      <c r="G1" s="2"/>
    </row>
    <row r="2" spans="1:6" ht="12.75">
      <c r="A2" s="1" t="s">
        <v>89</v>
      </c>
      <c r="B2" s="7" t="s">
        <v>66</v>
      </c>
      <c r="C2" s="49" t="s">
        <v>65</v>
      </c>
      <c r="D2" s="25">
        <v>64928360</v>
      </c>
      <c r="E2" s="25"/>
      <c r="F2" s="25">
        <v>92415259</v>
      </c>
    </row>
    <row r="3" spans="1:7" ht="12.75">
      <c r="A3" s="3"/>
      <c r="B3" s="8"/>
      <c r="C3" s="56"/>
      <c r="D3" s="2"/>
      <c r="E3" s="2"/>
      <c r="F3" s="2"/>
      <c r="G3" s="2"/>
    </row>
    <row r="4" spans="1:7" ht="12.75">
      <c r="A4" s="5" t="s">
        <v>0</v>
      </c>
      <c r="B4" s="5" t="s">
        <v>4</v>
      </c>
      <c r="C4" s="5" t="s">
        <v>5</v>
      </c>
      <c r="D4" s="7" t="s">
        <v>6</v>
      </c>
      <c r="E4" s="7" t="s">
        <v>7</v>
      </c>
      <c r="F4" s="7" t="s">
        <v>8</v>
      </c>
      <c r="G4" s="5" t="s">
        <v>10</v>
      </c>
    </row>
    <row r="5" spans="1:7" ht="12.75">
      <c r="A5" s="13"/>
      <c r="B5" s="14"/>
      <c r="C5" s="14"/>
      <c r="D5" s="2"/>
      <c r="E5" s="2"/>
      <c r="F5" s="2"/>
      <c r="G5" s="2"/>
    </row>
    <row r="6" spans="1:7" s="17" customFormat="1" ht="14.25" customHeight="1">
      <c r="A6" s="34" t="s">
        <v>2</v>
      </c>
      <c r="B6" s="35" t="s">
        <v>86</v>
      </c>
      <c r="C6" s="36" t="s">
        <v>91</v>
      </c>
      <c r="D6" s="37">
        <v>63817085</v>
      </c>
      <c r="E6" s="37">
        <v>63808975</v>
      </c>
      <c r="F6" s="37">
        <v>93085772</v>
      </c>
      <c r="G6" s="34" t="s">
        <v>9</v>
      </c>
    </row>
    <row r="7" spans="1:7" s="17" customFormat="1" ht="12.75">
      <c r="A7" s="6"/>
      <c r="B7" s="11"/>
      <c r="C7" s="11"/>
      <c r="D7" s="20"/>
      <c r="E7" s="20"/>
      <c r="F7" s="20"/>
      <c r="G7" s="6"/>
    </row>
    <row r="8" spans="1:7" s="17" customFormat="1" ht="12.75">
      <c r="A8" s="21" t="s">
        <v>60</v>
      </c>
      <c r="B8" s="35" t="s">
        <v>63</v>
      </c>
      <c r="C8" s="36" t="s">
        <v>71</v>
      </c>
      <c r="D8" s="37"/>
      <c r="E8" s="37"/>
      <c r="F8" s="17">
        <v>90402955</v>
      </c>
      <c r="G8" s="21" t="s">
        <v>24</v>
      </c>
    </row>
    <row r="9" spans="1:7" s="17" customFormat="1" ht="12.75">
      <c r="A9" s="6"/>
      <c r="B9" s="11"/>
      <c r="C9" s="11"/>
      <c r="D9" s="20"/>
      <c r="E9" s="20"/>
      <c r="F9" s="20"/>
      <c r="G9" s="6"/>
    </row>
    <row r="10" spans="1:7" s="17" customFormat="1" ht="12.75">
      <c r="A10" s="21" t="s">
        <v>82</v>
      </c>
      <c r="B10" s="35" t="s">
        <v>127</v>
      </c>
      <c r="C10" s="49" t="s">
        <v>128</v>
      </c>
      <c r="D10" s="37"/>
      <c r="E10" s="37"/>
      <c r="F10" s="37">
        <v>95716508</v>
      </c>
      <c r="G10" s="34" t="s">
        <v>61</v>
      </c>
    </row>
    <row r="11" spans="1:7" s="17" customFormat="1" ht="12.75">
      <c r="A11" s="4"/>
      <c r="B11" s="10"/>
      <c r="C11" s="49"/>
      <c r="D11" s="18"/>
      <c r="E11" s="18"/>
      <c r="F11" s="18"/>
      <c r="G11"/>
    </row>
    <row r="12" spans="1:7" ht="12.75">
      <c r="A12" s="21" t="s">
        <v>55</v>
      </c>
      <c r="B12" s="22" t="s">
        <v>92</v>
      </c>
      <c r="C12" s="36" t="s">
        <v>93</v>
      </c>
      <c r="D12" s="23"/>
      <c r="E12" s="23"/>
      <c r="F12" s="23">
        <v>93223011</v>
      </c>
      <c r="G12" s="21" t="s">
        <v>48</v>
      </c>
    </row>
    <row r="13" spans="1:7" ht="12.75">
      <c r="A13" s="4"/>
      <c r="B13" s="10"/>
      <c r="C13" s="29"/>
      <c r="D13" s="19"/>
      <c r="E13" s="19"/>
      <c r="F13" s="19"/>
      <c r="G13" s="4"/>
    </row>
    <row r="14" spans="1:7" ht="12.75">
      <c r="A14" s="21" t="s">
        <v>75</v>
      </c>
      <c r="B14" s="22" t="s">
        <v>94</v>
      </c>
      <c r="C14" s="24" t="s">
        <v>95</v>
      </c>
      <c r="D14" s="23"/>
      <c r="E14" s="23">
        <v>62888644</v>
      </c>
      <c r="F14" s="23">
        <v>90044248</v>
      </c>
      <c r="G14" s="21"/>
    </row>
    <row r="15" spans="1:7" ht="12.75">
      <c r="A15" s="4"/>
      <c r="B15" s="11"/>
      <c r="C15" s="29"/>
      <c r="D15" s="19"/>
      <c r="E15" s="19"/>
      <c r="F15" s="19"/>
      <c r="G15" s="4"/>
    </row>
    <row r="16" spans="1:7" ht="12.75">
      <c r="A16" s="62" t="s">
        <v>102</v>
      </c>
      <c r="B16" s="35" t="s">
        <v>103</v>
      </c>
      <c r="C16" s="36" t="s">
        <v>104</v>
      </c>
      <c r="D16" s="21"/>
      <c r="E16" s="21"/>
      <c r="F16" s="37">
        <v>95735375</v>
      </c>
      <c r="G16" s="21" t="s">
        <v>24</v>
      </c>
    </row>
    <row r="17" spans="1:7" ht="12.75">
      <c r="A17" s="4"/>
      <c r="B17" s="10"/>
      <c r="C17" s="29"/>
      <c r="D17" s="19"/>
      <c r="E17" s="19"/>
      <c r="F17" s="19"/>
      <c r="G17" s="4"/>
    </row>
    <row r="18" spans="1:7" ht="12.75">
      <c r="A18" s="21" t="s">
        <v>96</v>
      </c>
      <c r="B18" s="22" t="s">
        <v>139</v>
      </c>
      <c r="C18" s="24" t="s">
        <v>138</v>
      </c>
      <c r="D18" s="23"/>
      <c r="E18" s="23"/>
      <c r="F18" s="23"/>
      <c r="G18" s="21"/>
    </row>
    <row r="19" spans="1:7" ht="12.75">
      <c r="A19" s="4"/>
      <c r="B19" s="10"/>
      <c r="C19" s="29"/>
      <c r="D19" s="19"/>
      <c r="E19" s="19"/>
      <c r="F19" s="19"/>
      <c r="G19" s="4"/>
    </row>
    <row r="20" spans="1:7" ht="12.75">
      <c r="A20" s="21" t="s">
        <v>97</v>
      </c>
      <c r="B20" s="22" t="s">
        <v>137</v>
      </c>
      <c r="C20" s="24" t="s">
        <v>69</v>
      </c>
      <c r="D20" s="23"/>
      <c r="E20" s="23"/>
      <c r="F20" s="23">
        <v>91606427</v>
      </c>
      <c r="G20" s="21" t="s">
        <v>58</v>
      </c>
    </row>
    <row r="21" spans="1:7" ht="12.75">
      <c r="A21" s="21"/>
      <c r="B21" s="22"/>
      <c r="C21" s="24"/>
      <c r="D21" s="23"/>
      <c r="E21" s="23"/>
      <c r="F21" s="23"/>
      <c r="G21" s="21"/>
    </row>
    <row r="22" spans="1:7" ht="12.75">
      <c r="A22" s="4"/>
      <c r="B22" s="10"/>
      <c r="C22" s="10"/>
      <c r="D22" s="18"/>
      <c r="E22" s="18"/>
      <c r="F22" s="18"/>
      <c r="G22" s="4"/>
    </row>
    <row r="23" spans="1:7" ht="12.75">
      <c r="A23" s="13"/>
      <c r="B23" s="15"/>
      <c r="C23" s="15"/>
      <c r="D23" s="2"/>
      <c r="E23" s="2"/>
      <c r="F23" s="2"/>
      <c r="G23" s="2"/>
    </row>
    <row r="24" spans="1:7" ht="12.75">
      <c r="A24" s="5" t="s">
        <v>1</v>
      </c>
      <c r="B24" s="5" t="s">
        <v>4</v>
      </c>
      <c r="C24" s="5" t="s">
        <v>5</v>
      </c>
      <c r="D24" s="7" t="s">
        <v>6</v>
      </c>
      <c r="E24" s="7" t="s">
        <v>7</v>
      </c>
      <c r="F24" s="7" t="s">
        <v>8</v>
      </c>
      <c r="G24" s="5" t="s">
        <v>10</v>
      </c>
    </row>
    <row r="25" spans="1:7" ht="12.75">
      <c r="A25" s="16"/>
      <c r="B25" s="14"/>
      <c r="C25" s="15"/>
      <c r="D25" s="2"/>
      <c r="E25" s="2"/>
      <c r="F25" s="2"/>
      <c r="G25" s="2"/>
    </row>
    <row r="26" spans="1:7" ht="12.75">
      <c r="A26" s="21" t="s">
        <v>98</v>
      </c>
      <c r="B26" s="22" t="s">
        <v>99</v>
      </c>
      <c r="C26" s="24" t="s">
        <v>100</v>
      </c>
      <c r="D26" s="21"/>
      <c r="E26" s="21"/>
      <c r="F26" s="23">
        <v>99244513</v>
      </c>
      <c r="G26" s="21" t="s">
        <v>57</v>
      </c>
    </row>
    <row r="27" spans="1:7" ht="12.75">
      <c r="A27" s="5"/>
      <c r="B27" s="9"/>
      <c r="C27" s="10"/>
      <c r="D27" s="18"/>
      <c r="E27" s="18"/>
      <c r="F27" s="18"/>
      <c r="G27" s="4"/>
    </row>
    <row r="28" spans="1:7" ht="12.75">
      <c r="A28" s="34" t="s">
        <v>54</v>
      </c>
      <c r="B28" s="22" t="s">
        <v>49</v>
      </c>
      <c r="C28" s="61" t="s">
        <v>84</v>
      </c>
      <c r="D28" s="37"/>
      <c r="E28" s="37"/>
      <c r="F28" s="23">
        <v>95778675</v>
      </c>
      <c r="G28" s="21" t="s">
        <v>48</v>
      </c>
    </row>
    <row r="29" spans="1:7" s="17" customFormat="1" ht="12.75">
      <c r="A29" s="6"/>
      <c r="B29" s="11"/>
      <c r="C29" s="36"/>
      <c r="D29" s="38"/>
      <c r="E29" s="38"/>
      <c r="F29" s="38"/>
      <c r="G29" s="6"/>
    </row>
    <row r="30" spans="1:7" s="17" customFormat="1" ht="12.75">
      <c r="A30" s="21" t="s">
        <v>51</v>
      </c>
      <c r="B30" s="22" t="s">
        <v>68</v>
      </c>
      <c r="C30" s="24" t="s">
        <v>52</v>
      </c>
      <c r="D30" s="23"/>
      <c r="E30" s="37"/>
      <c r="F30" s="17" t="s">
        <v>151</v>
      </c>
      <c r="G30" s="21" t="s">
        <v>79</v>
      </c>
    </row>
    <row r="31" spans="1:7" s="17" customFormat="1" ht="12.75">
      <c r="A31" s="6"/>
      <c r="B31" s="11"/>
      <c r="C31" s="27"/>
      <c r="D31" s="38"/>
      <c r="E31" s="38"/>
      <c r="F31" s="38"/>
      <c r="G31" s="6"/>
    </row>
    <row r="32" spans="1:7" s="17" customFormat="1" ht="12.75">
      <c r="A32" s="34" t="s">
        <v>56</v>
      </c>
      <c r="B32" s="22" t="s">
        <v>83</v>
      </c>
      <c r="C32" s="36" t="s">
        <v>101</v>
      </c>
      <c r="D32" s="23"/>
      <c r="E32" s="37"/>
      <c r="F32" s="23">
        <v>90636656</v>
      </c>
      <c r="G32" s="34" t="s">
        <v>48</v>
      </c>
    </row>
    <row r="33" spans="1:7" s="17" customFormat="1" ht="12.75">
      <c r="A33" s="6"/>
      <c r="B33" s="11"/>
      <c r="C33" s="27"/>
      <c r="D33" s="38"/>
      <c r="E33" s="38"/>
      <c r="F33" s="38"/>
      <c r="G33" s="6"/>
    </row>
    <row r="34" spans="1:7" s="17" customFormat="1" ht="12.75">
      <c r="A34" s="21" t="s">
        <v>43</v>
      </c>
      <c r="B34" s="22" t="s">
        <v>144</v>
      </c>
      <c r="C34" s="24" t="s">
        <v>145</v>
      </c>
      <c r="D34" s="23"/>
      <c r="E34" s="23"/>
      <c r="F34" s="23">
        <v>95932327</v>
      </c>
      <c r="G34" s="21" t="s">
        <v>24</v>
      </c>
    </row>
    <row r="35" ht="12.75">
      <c r="C35" s="49"/>
    </row>
    <row r="36" spans="1:7" ht="12.75">
      <c r="A36" s="21" t="s">
        <v>76</v>
      </c>
      <c r="B36" s="22" t="s">
        <v>73</v>
      </c>
      <c r="C36" s="24" t="s">
        <v>74</v>
      </c>
      <c r="D36" s="23"/>
      <c r="E36" s="23"/>
      <c r="F36" s="23">
        <v>91518608</v>
      </c>
      <c r="G36" s="21"/>
    </row>
    <row r="38" spans="1:7" ht="12.75">
      <c r="A38" s="34" t="s">
        <v>3</v>
      </c>
      <c r="B38" s="35" t="s">
        <v>64</v>
      </c>
      <c r="C38" s="36" t="s">
        <v>80</v>
      </c>
      <c r="E38" s="23"/>
      <c r="F38" s="37">
        <v>91567093</v>
      </c>
      <c r="G38" s="34" t="s">
        <v>9</v>
      </c>
    </row>
    <row r="39" spans="2:3" ht="12.75">
      <c r="B39"/>
      <c r="C39"/>
    </row>
    <row r="40" spans="1:7" ht="12.75">
      <c r="A40" s="21" t="s">
        <v>81</v>
      </c>
      <c r="B40" s="35" t="s">
        <v>129</v>
      </c>
      <c r="C40" s="49" t="s">
        <v>130</v>
      </c>
      <c r="D40" s="37">
        <v>63953765</v>
      </c>
      <c r="E40" s="37"/>
      <c r="F40" s="37">
        <v>90996269</v>
      </c>
      <c r="G40" s="34" t="s">
        <v>61</v>
      </c>
    </row>
    <row r="41" spans="1:7" ht="12.75">
      <c r="A41" s="5"/>
      <c r="B41" s="5"/>
      <c r="C41" s="5"/>
      <c r="D41" s="7"/>
      <c r="E41" s="7"/>
      <c r="F41" s="7"/>
      <c r="G41" s="5"/>
    </row>
    <row r="42" spans="1:7" ht="12.75">
      <c r="A42" s="16"/>
      <c r="B42" s="14"/>
      <c r="C42" s="14"/>
      <c r="D42" s="2"/>
      <c r="E42" s="2"/>
      <c r="F42" s="2"/>
      <c r="G42" s="2"/>
    </row>
    <row r="43" spans="1:7" ht="12.75">
      <c r="A43" s="5" t="s">
        <v>44</v>
      </c>
      <c r="B43" s="5" t="s">
        <v>4</v>
      </c>
      <c r="C43" s="5" t="s">
        <v>5</v>
      </c>
      <c r="D43" s="7" t="s">
        <v>6</v>
      </c>
      <c r="E43" s="7" t="s">
        <v>7</v>
      </c>
      <c r="F43" s="7" t="s">
        <v>8</v>
      </c>
      <c r="G43" s="5" t="s">
        <v>10</v>
      </c>
    </row>
    <row r="44" spans="1:7" s="17" customFormat="1" ht="12.75">
      <c r="A44" s="16"/>
      <c r="B44" s="14"/>
      <c r="C44" s="14"/>
      <c r="D44" s="2"/>
      <c r="E44" s="2"/>
      <c r="F44" s="2"/>
      <c r="G44" s="2"/>
    </row>
    <row r="46" spans="1:7" ht="12.75">
      <c r="A46" t="s">
        <v>146</v>
      </c>
      <c r="B46" s="12" t="s">
        <v>147</v>
      </c>
      <c r="C46" s="49" t="s">
        <v>148</v>
      </c>
      <c r="F46">
        <v>93081013</v>
      </c>
      <c r="G46" s="21" t="s">
        <v>24</v>
      </c>
    </row>
    <row r="48" spans="1:7" ht="12.75">
      <c r="A48" s="34" t="s">
        <v>150</v>
      </c>
      <c r="B48" s="22" t="s">
        <v>49</v>
      </c>
      <c r="C48" s="61" t="s">
        <v>84</v>
      </c>
      <c r="D48" s="37"/>
      <c r="E48" s="23"/>
      <c r="F48" s="23">
        <v>95778675</v>
      </c>
      <c r="G48" s="34" t="s">
        <v>48</v>
      </c>
    </row>
    <row r="50" spans="1:7" s="17" customFormat="1" ht="12.75">
      <c r="A50" s="34" t="s">
        <v>67</v>
      </c>
      <c r="B50" s="22" t="s">
        <v>94</v>
      </c>
      <c r="C50" s="24" t="s">
        <v>95</v>
      </c>
      <c r="D50" s="37"/>
      <c r="E50" s="23">
        <v>62888644</v>
      </c>
      <c r="F50" s="23">
        <v>90044248</v>
      </c>
      <c r="G50" s="34"/>
    </row>
    <row r="52" spans="1:7" s="17" customFormat="1" ht="12.75">
      <c r="A52" s="21" t="s">
        <v>72</v>
      </c>
      <c r="B52" s="22" t="s">
        <v>73</v>
      </c>
      <c r="C52" s="24" t="s">
        <v>74</v>
      </c>
      <c r="D52" s="37">
        <v>63989111</v>
      </c>
      <c r="E52" s="37"/>
      <c r="F52" s="23">
        <v>91518608</v>
      </c>
      <c r="G52" s="34"/>
    </row>
    <row r="54" spans="1:7" s="17" customFormat="1" ht="12.75">
      <c r="A54" s="34" t="s">
        <v>111</v>
      </c>
      <c r="B54" s="35" t="s">
        <v>135</v>
      </c>
      <c r="C54" s="36" t="s">
        <v>136</v>
      </c>
      <c r="D54" s="23"/>
      <c r="E54" s="37"/>
      <c r="F54" s="37">
        <v>97040488</v>
      </c>
      <c r="G54" s="34"/>
    </row>
    <row r="56" spans="1:7" ht="12.75">
      <c r="A56" s="34" t="s">
        <v>143</v>
      </c>
      <c r="B56" s="35" t="s">
        <v>50</v>
      </c>
      <c r="C56" s="61"/>
      <c r="D56" s="37"/>
      <c r="E56" s="37"/>
      <c r="F56" s="37">
        <v>99456211</v>
      </c>
      <c r="G56" s="21" t="s">
        <v>48</v>
      </c>
    </row>
    <row r="57" spans="1:7" ht="12.75">
      <c r="A57" s="21"/>
      <c r="B57" s="21"/>
      <c r="C57" s="36"/>
      <c r="D57" s="21"/>
      <c r="E57" s="21"/>
      <c r="F57" s="21"/>
      <c r="G57" s="21"/>
    </row>
    <row r="58" spans="1:7" ht="12.75">
      <c r="A58" s="34" t="s">
        <v>105</v>
      </c>
      <c r="B58" s="35" t="s">
        <v>77</v>
      </c>
      <c r="C58" s="36" t="s">
        <v>106</v>
      </c>
      <c r="D58" s="37">
        <v>63010215</v>
      </c>
      <c r="E58" s="37">
        <v>22808350</v>
      </c>
      <c r="F58" s="23">
        <v>90593997</v>
      </c>
      <c r="G58" s="21" t="s">
        <v>78</v>
      </c>
    </row>
    <row r="59" ht="12.75">
      <c r="C59" s="36"/>
    </row>
    <row r="60" spans="1:7" ht="12.75">
      <c r="A60" s="21" t="s">
        <v>112</v>
      </c>
      <c r="B60" s="21" t="s">
        <v>131</v>
      </c>
      <c r="C60" s="64" t="s">
        <v>132</v>
      </c>
      <c r="D60" s="21"/>
      <c r="E60" s="21"/>
      <c r="F60" s="21">
        <v>97175834</v>
      </c>
      <c r="G60" s="34" t="s">
        <v>61</v>
      </c>
    </row>
    <row r="63" spans="1:3" ht="12.75">
      <c r="A63" s="12"/>
      <c r="C63" s="60"/>
    </row>
    <row r="64" ht="12.75">
      <c r="C64" s="49"/>
    </row>
    <row r="65" spans="1:7" ht="12.75">
      <c r="A65" s="16"/>
      <c r="B65" s="14"/>
      <c r="C65" s="14"/>
      <c r="D65" s="2"/>
      <c r="E65" s="2"/>
      <c r="F65" s="2"/>
      <c r="G65" s="2"/>
    </row>
    <row r="66" spans="1:7" ht="12.75">
      <c r="A66" s="5" t="s">
        <v>90</v>
      </c>
      <c r="B66" s="5" t="s">
        <v>4</v>
      </c>
      <c r="C66" s="5" t="s">
        <v>5</v>
      </c>
      <c r="D66" s="7" t="s">
        <v>6</v>
      </c>
      <c r="E66" s="7" t="s">
        <v>7</v>
      </c>
      <c r="F66" s="7" t="s">
        <v>8</v>
      </c>
      <c r="G66" s="5" t="s">
        <v>10</v>
      </c>
    </row>
    <row r="67" spans="1:7" ht="12.75">
      <c r="A67" s="16"/>
      <c r="B67" s="14"/>
      <c r="C67" s="14"/>
      <c r="D67" s="2"/>
      <c r="E67" s="2"/>
      <c r="F67" s="2"/>
      <c r="G67" s="2"/>
    </row>
    <row r="69" spans="1:7" ht="12.75">
      <c r="A69" s="34" t="s">
        <v>107</v>
      </c>
      <c r="B69" s="35" t="s">
        <v>117</v>
      </c>
      <c r="C69" s="36" t="s">
        <v>118</v>
      </c>
      <c r="D69" t="s">
        <v>119</v>
      </c>
      <c r="E69" s="23"/>
      <c r="F69" s="37">
        <v>97666965</v>
      </c>
      <c r="G69" s="34" t="s">
        <v>9</v>
      </c>
    </row>
    <row r="71" spans="1:7" ht="12.75">
      <c r="A71" s="34" t="s">
        <v>155</v>
      </c>
      <c r="B71" s="35" t="s">
        <v>50</v>
      </c>
      <c r="C71" s="36"/>
      <c r="D71" s="23"/>
      <c r="E71" s="23"/>
      <c r="F71" s="37">
        <v>99456211</v>
      </c>
      <c r="G71" s="21" t="s">
        <v>48</v>
      </c>
    </row>
    <row r="72" ht="12.75">
      <c r="C72" s="63"/>
    </row>
    <row r="73" spans="1:7" ht="12.75">
      <c r="A73" s="34" t="s">
        <v>108</v>
      </c>
      <c r="B73" s="22" t="s">
        <v>109</v>
      </c>
      <c r="C73" s="24" t="s">
        <v>110</v>
      </c>
      <c r="D73" s="37">
        <v>63876601</v>
      </c>
      <c r="E73" s="23"/>
      <c r="F73" s="23">
        <v>90793819</v>
      </c>
      <c r="G73" s="34" t="s">
        <v>153</v>
      </c>
    </row>
    <row r="75" spans="1:7" ht="12.75">
      <c r="A75" s="21" t="s">
        <v>53</v>
      </c>
      <c r="B75" s="22" t="s">
        <v>140</v>
      </c>
      <c r="C75" s="24" t="s">
        <v>154</v>
      </c>
      <c r="D75" s="37"/>
      <c r="E75" s="37"/>
      <c r="F75" s="23">
        <v>99409317</v>
      </c>
      <c r="G75" s="21" t="s">
        <v>79</v>
      </c>
    </row>
    <row r="77" spans="1:7" ht="12.75">
      <c r="A77" s="34" t="s">
        <v>59</v>
      </c>
      <c r="B77" s="34" t="s">
        <v>133</v>
      </c>
      <c r="C77" s="65" t="s">
        <v>134</v>
      </c>
      <c r="D77" s="34">
        <v>63951457</v>
      </c>
      <c r="E77" s="34"/>
      <c r="F77" s="34">
        <v>95259468</v>
      </c>
      <c r="G77" s="34" t="s">
        <v>152</v>
      </c>
    </row>
    <row r="79" spans="1:6" ht="12.75">
      <c r="A79" t="s">
        <v>124</v>
      </c>
      <c r="B79" s="12" t="s">
        <v>141</v>
      </c>
      <c r="C79" s="49" t="s">
        <v>142</v>
      </c>
      <c r="F79">
        <v>90772942</v>
      </c>
    </row>
    <row r="80" spans="1:7" ht="12.75">
      <c r="A80" s="21"/>
      <c r="B80" s="21"/>
      <c r="C80" s="36"/>
      <c r="D80" s="21"/>
      <c r="E80" s="21"/>
      <c r="F80" s="21"/>
      <c r="G80" s="21"/>
    </row>
    <row r="81" spans="1:7" ht="12.75">
      <c r="A81" s="34" t="s">
        <v>113</v>
      </c>
      <c r="B81" s="35" t="s">
        <v>114</v>
      </c>
      <c r="C81" s="36" t="s">
        <v>115</v>
      </c>
      <c r="D81" s="37">
        <v>67060943</v>
      </c>
      <c r="E81" s="37">
        <v>67915553</v>
      </c>
      <c r="F81" s="23">
        <v>97598512</v>
      </c>
      <c r="G81" s="21" t="s">
        <v>78</v>
      </c>
    </row>
    <row r="82" ht="12.75">
      <c r="C82" s="36"/>
    </row>
    <row r="83" spans="1:7" ht="12.75">
      <c r="A83" s="34" t="s">
        <v>116</v>
      </c>
      <c r="B83" s="35" t="s">
        <v>46</v>
      </c>
      <c r="C83" s="36" t="s">
        <v>70</v>
      </c>
      <c r="F83" s="37">
        <v>95985162</v>
      </c>
      <c r="G83" s="34" t="s">
        <v>47</v>
      </c>
    </row>
    <row r="93" spans="4:5" ht="12.75">
      <c r="D93" s="23"/>
      <c r="E93" s="23"/>
    </row>
    <row r="94" spans="1:7" ht="12.75">
      <c r="A94" s="34"/>
      <c r="B94" s="34"/>
      <c r="C94" s="34"/>
      <c r="D94" s="34"/>
      <c r="E94" s="34"/>
      <c r="F94" s="34"/>
      <c r="G94" s="34"/>
    </row>
  </sheetData>
  <hyperlinks>
    <hyperlink ref="C2" r:id="rId1" display="svei-e-s@frisurf.no"/>
    <hyperlink ref="C6" r:id="rId2" display="mosvend@online.no"/>
    <hyperlink ref="C8" r:id="rId3" display="janhakon@netcom.no"/>
    <hyperlink ref="C12" r:id="rId4" display="morten_fug@hotmail.com"/>
    <hyperlink ref="C14" r:id="rId5" display="oeyvind.sirevaag@ntg.no"/>
    <hyperlink ref="C30" r:id="rId6" display="kurt.vatle@osl.no"/>
    <hyperlink ref="C26" r:id="rId7" display="oddveikjosnes@yahhoo.no"/>
    <hyperlink ref="C36" r:id="rId8" display="gtonjum@yahoo.no"/>
    <hyperlink ref="C32" r:id="rId9" display="larsrasmus@yahoo.com"/>
    <hyperlink ref="C38" r:id="rId10" display="arnolsl@online.no"/>
    <hyperlink ref="C58" r:id="rId11" display="heggeblom@sensewave.com"/>
    <hyperlink ref="C50" r:id="rId12" display="oeyvind.sirevaag@ntg.no"/>
    <hyperlink ref="C52" r:id="rId13" display="gtonjum@yahoo.no"/>
    <hyperlink ref="C83" r:id="rId14" display="stale@chello.no"/>
    <hyperlink ref="C73" r:id="rId15" display="olefinn@online.no"/>
    <hyperlink ref="C81" r:id="rId16" display="henning.ton@ica.no"/>
    <hyperlink ref="C69" r:id="rId17" display="trond.hansen@peab.no"/>
    <hyperlink ref="C16" r:id="rId18" display="roy.aage.grenheim@ntg.no"/>
    <hyperlink ref="C10" r:id="rId19" display="vidar.strom@sas.no"/>
    <hyperlink ref="C40" r:id="rId20" display="janssen@eidsvoll.online.no"/>
    <hyperlink ref="C60" r:id="rId21" display="mfladby@gmail.com"/>
    <hyperlink ref="C77" r:id="rId22" display="heikki-h@online.no"/>
    <hyperlink ref="C54" r:id="rId23" display="heiler@online.no"/>
    <hyperlink ref="C20" r:id="rId24" display="tove@creat.no"/>
    <hyperlink ref="C18" r:id="rId25" display="idabienygren@gmail.com"/>
    <hyperlink ref="C79" r:id="rId26" display="christian@gransveien.net"/>
    <hyperlink ref="C34" r:id="rId27" display="gardos@student.matnat.uio.no"/>
    <hyperlink ref="C46" r:id="rId28" display="havard.larsen@broadpark.no"/>
    <hyperlink ref="C28" r:id="rId29" display="dag@halvorrasmussen.no"/>
    <hyperlink ref="C75" r:id="rId30" display="gjestvangpower@hotmail.com"/>
    <hyperlink ref="C48" r:id="rId31" display="dag@halvorrasmussen.no"/>
  </hyperlinks>
  <printOptions/>
  <pageMargins left="0.82" right="0.25" top="0.38" bottom="0.34" header="0.23" footer="0.19"/>
  <pageSetup horizontalDpi="600" verticalDpi="600" orientation="landscape" paperSize="9" r:id="rId3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4"/>
  <sheetViews>
    <sheetView tabSelected="1" workbookViewId="0" topLeftCell="A1">
      <selection activeCell="D45" sqref="D45"/>
    </sheetView>
  </sheetViews>
  <sheetFormatPr defaultColWidth="9.140625" defaultRowHeight="12.75"/>
  <cols>
    <col min="1" max="1" width="11.421875" style="0" customWidth="1"/>
    <col min="2" max="3" width="17.57421875" style="0" bestFit="1" customWidth="1"/>
    <col min="4" max="4" width="7.421875" style="0" customWidth="1"/>
    <col min="5" max="6" width="5.28125" style="39" customWidth="1"/>
    <col min="7" max="7" width="14.140625" style="0" customWidth="1"/>
    <col min="8" max="8" width="11.421875" style="0" customWidth="1"/>
    <col min="9" max="9" width="17.140625" style="0" customWidth="1"/>
    <col min="10" max="10" width="4.421875" style="58" customWidth="1"/>
    <col min="11" max="16384" width="11.421875" style="0" customWidth="1"/>
  </cols>
  <sheetData>
    <row r="1" spans="1:9" ht="15.75">
      <c r="A1" s="67" t="s">
        <v>122</v>
      </c>
      <c r="B1" s="67"/>
      <c r="C1" s="67"/>
      <c r="D1" s="67"/>
      <c r="E1" s="67"/>
      <c r="F1" s="67"/>
      <c r="H1">
        <v>1</v>
      </c>
      <c r="I1" t="s">
        <v>82</v>
      </c>
    </row>
    <row r="2" spans="1:9" ht="12.75">
      <c r="A2" s="26"/>
      <c r="B2" s="26"/>
      <c r="C2" s="26"/>
      <c r="D2" s="26"/>
      <c r="E2" s="40"/>
      <c r="F2" s="40"/>
      <c r="H2">
        <v>2</v>
      </c>
      <c r="I2" t="s">
        <v>156</v>
      </c>
    </row>
    <row r="3" spans="1:9" ht="12.75">
      <c r="A3" s="7" t="s">
        <v>11</v>
      </c>
      <c r="B3" t="str">
        <f>I4</f>
        <v>NTG Kongsvinger 1</v>
      </c>
      <c r="C3" t="str">
        <f>I7</f>
        <v>Oslo Østre 1</v>
      </c>
      <c r="D3">
        <v>1182</v>
      </c>
      <c r="E3" s="39">
        <v>1159</v>
      </c>
      <c r="H3">
        <v>3</v>
      </c>
      <c r="I3" t="s">
        <v>96</v>
      </c>
    </row>
    <row r="4" spans="1:9" ht="12.75">
      <c r="A4" s="7" t="s">
        <v>20</v>
      </c>
      <c r="B4" t="str">
        <f>I3</f>
        <v>Stange</v>
      </c>
      <c r="C4" t="str">
        <f>I8</f>
        <v> Rælingen 1</v>
      </c>
      <c r="D4">
        <v>1188</v>
      </c>
      <c r="E4" s="39">
        <v>1161</v>
      </c>
      <c r="H4">
        <v>4</v>
      </c>
      <c r="I4" t="s">
        <v>75</v>
      </c>
    </row>
    <row r="5" spans="2:9" ht="12.75">
      <c r="B5" t="str">
        <f>I2</f>
        <v>NTG Lillehammer </v>
      </c>
      <c r="C5" t="str">
        <f>I5</f>
        <v>Aurskog/Høland 1</v>
      </c>
      <c r="D5">
        <v>1178</v>
      </c>
      <c r="E5" s="39">
        <v>1172</v>
      </c>
      <c r="H5">
        <v>5</v>
      </c>
      <c r="I5" t="s">
        <v>97</v>
      </c>
    </row>
    <row r="6" spans="1:9" ht="12.75">
      <c r="A6" s="28">
        <v>39030</v>
      </c>
      <c r="B6" s="26" t="str">
        <f>I6</f>
        <v>Nordstrand 1</v>
      </c>
      <c r="C6" s="26" t="str">
        <f>I1</f>
        <v>Kisen 1</v>
      </c>
      <c r="D6" s="26">
        <v>1190</v>
      </c>
      <c r="E6" s="40">
        <v>1178</v>
      </c>
      <c r="F6" s="40"/>
      <c r="H6">
        <v>6</v>
      </c>
      <c r="I6" t="s">
        <v>55</v>
      </c>
    </row>
    <row r="7" spans="1:9" ht="12.75">
      <c r="A7" s="7" t="s">
        <v>12</v>
      </c>
      <c r="B7" t="str">
        <f>I8</f>
        <v> Rælingen 1</v>
      </c>
      <c r="C7" t="str">
        <f>I2</f>
        <v>NTG Lillehammer </v>
      </c>
      <c r="E7" s="52"/>
      <c r="F7" s="52"/>
      <c r="H7">
        <v>7</v>
      </c>
      <c r="I7" t="s">
        <v>60</v>
      </c>
    </row>
    <row r="8" spans="1:9" ht="12.75">
      <c r="A8" s="7" t="s">
        <v>20</v>
      </c>
      <c r="B8" t="str">
        <f>I7</f>
        <v>Oslo Østre 1</v>
      </c>
      <c r="C8" t="str">
        <f>I3</f>
        <v>Stange</v>
      </c>
      <c r="E8" s="52"/>
      <c r="F8" s="52"/>
      <c r="H8">
        <v>8</v>
      </c>
      <c r="I8" t="s">
        <v>120</v>
      </c>
    </row>
    <row r="9" spans="2:6" ht="12.75">
      <c r="B9" t="str">
        <f>I5</f>
        <v>Aurskog/Høland 1</v>
      </c>
      <c r="C9" t="str">
        <f>I6</f>
        <v>Nordstrand 1</v>
      </c>
      <c r="E9" s="52"/>
      <c r="F9" s="52"/>
    </row>
    <row r="10" spans="1:7" ht="12.75">
      <c r="A10" s="28">
        <v>39052</v>
      </c>
      <c r="B10" s="26" t="str">
        <f>I1</f>
        <v>Kisen 1</v>
      </c>
      <c r="C10" s="26" t="str">
        <f>I4</f>
        <v>NTG Kongsvinger 1</v>
      </c>
      <c r="D10" s="26">
        <v>1179</v>
      </c>
      <c r="E10" s="40">
        <v>1183</v>
      </c>
      <c r="F10" s="40"/>
      <c r="G10" s="1"/>
    </row>
    <row r="11" spans="1:6" ht="12.75">
      <c r="A11" s="7" t="s">
        <v>13</v>
      </c>
      <c r="B11" t="str">
        <f>I4</f>
        <v>NTG Kongsvinger 1</v>
      </c>
      <c r="C11" t="str">
        <f>I5</f>
        <v>Aurskog/Høland 1</v>
      </c>
      <c r="E11" s="52"/>
      <c r="F11" s="52"/>
    </row>
    <row r="12" spans="1:3" ht="12.75">
      <c r="A12" s="7" t="s">
        <v>20</v>
      </c>
      <c r="B12" t="str">
        <f>I2</f>
        <v>NTG Lillehammer </v>
      </c>
      <c r="C12" t="str">
        <f>I3</f>
        <v>Stange</v>
      </c>
    </row>
    <row r="13" spans="1:6" ht="12.75">
      <c r="A13" s="28"/>
      <c r="B13" t="str">
        <f>I8</f>
        <v> Rælingen 1</v>
      </c>
      <c r="C13" t="str">
        <f>I6</f>
        <v>Nordstrand 1</v>
      </c>
      <c r="E13" s="52"/>
      <c r="F13" s="52"/>
    </row>
    <row r="14" spans="1:6" ht="12.75">
      <c r="A14" s="48">
        <v>39073</v>
      </c>
      <c r="B14" s="26" t="str">
        <f>I1</f>
        <v>Kisen 1</v>
      </c>
      <c r="C14" s="26" t="str">
        <f>I7</f>
        <v>Oslo Østre 1</v>
      </c>
      <c r="D14" s="26"/>
      <c r="E14" s="40"/>
      <c r="F14" s="40"/>
    </row>
    <row r="15" spans="1:6" ht="12.75">
      <c r="A15" s="7" t="s">
        <v>14</v>
      </c>
      <c r="B15" s="6" t="str">
        <f>I7</f>
        <v>Oslo Østre 1</v>
      </c>
      <c r="C15" s="6" t="str">
        <f>I2</f>
        <v>NTG Lillehammer </v>
      </c>
      <c r="E15" s="52"/>
      <c r="F15" s="52"/>
    </row>
    <row r="16" spans="1:3" ht="12.75">
      <c r="A16" s="7" t="s">
        <v>20</v>
      </c>
      <c r="B16" s="6" t="str">
        <f>I3</f>
        <v>Stange</v>
      </c>
      <c r="C16" s="6" t="str">
        <f>I6</f>
        <v>Nordstrand 1</v>
      </c>
    </row>
    <row r="17" spans="1:3" ht="12.75">
      <c r="A17" s="28"/>
      <c r="B17" s="6" t="str">
        <f>I8</f>
        <v> Rælingen 1</v>
      </c>
      <c r="C17" s="6" t="str">
        <f>I4</f>
        <v>NTG Kongsvinger 1</v>
      </c>
    </row>
    <row r="18" spans="1:7" ht="12.75">
      <c r="A18" s="28">
        <v>39101</v>
      </c>
      <c r="B18" s="26" t="str">
        <f>I5</f>
        <v>Aurskog/Høland 1</v>
      </c>
      <c r="C18" s="26" t="str">
        <f>I1</f>
        <v>Kisen 1</v>
      </c>
      <c r="D18" s="26"/>
      <c r="E18" s="44"/>
      <c r="F18" s="44"/>
      <c r="G18" s="1"/>
    </row>
    <row r="19" spans="1:3" ht="12.75">
      <c r="A19" s="7" t="s">
        <v>15</v>
      </c>
      <c r="B19" s="6" t="str">
        <f>I1</f>
        <v>Kisen 1</v>
      </c>
      <c r="C19" s="6" t="str">
        <f>I8</f>
        <v> Rælingen 1</v>
      </c>
    </row>
    <row r="20" spans="1:6" ht="12.75">
      <c r="A20" s="7" t="s">
        <v>20</v>
      </c>
      <c r="B20" s="6" t="str">
        <f>I5</f>
        <v>Aurskog/Høland 1</v>
      </c>
      <c r="C20" s="6" t="str">
        <f>I7</f>
        <v>Oslo Østre 1</v>
      </c>
      <c r="E20" s="45"/>
      <c r="F20" s="45"/>
    </row>
    <row r="21" spans="1:3" ht="12.75">
      <c r="A21" s="28"/>
      <c r="B21" s="6" t="str">
        <f>I4</f>
        <v>NTG Kongsvinger 1</v>
      </c>
      <c r="C21" t="str">
        <f>I3</f>
        <v>Stange</v>
      </c>
    </row>
    <row r="22" spans="1:6" ht="12.75">
      <c r="A22" s="28">
        <v>39122</v>
      </c>
      <c r="B22" s="26" t="str">
        <f>I6</f>
        <v>Nordstrand 1</v>
      </c>
      <c r="C22" s="26" t="str">
        <f>I2</f>
        <v>NTG Lillehammer </v>
      </c>
      <c r="D22" s="26"/>
      <c r="E22" s="40"/>
      <c r="F22" s="40"/>
    </row>
    <row r="23" spans="1:6" ht="12.75">
      <c r="A23" s="7" t="s">
        <v>16</v>
      </c>
      <c r="B23" t="str">
        <f>I2</f>
        <v>NTG Lillehammer </v>
      </c>
      <c r="C23" s="6" t="str">
        <f>I4</f>
        <v>NTG Kongsvinger 1</v>
      </c>
      <c r="E23" s="46"/>
      <c r="F23" s="46"/>
    </row>
    <row r="24" spans="1:6" ht="12.75">
      <c r="A24" s="7" t="s">
        <v>20</v>
      </c>
      <c r="B24" t="str">
        <f>I6</f>
        <v>Nordstrand 1</v>
      </c>
      <c r="C24" s="6" t="str">
        <f>I7</f>
        <v>Oslo Østre 1</v>
      </c>
      <c r="E24" s="52"/>
      <c r="F24" s="52"/>
    </row>
    <row r="25" spans="1:3" ht="12.75">
      <c r="A25" s="28"/>
      <c r="B25" t="str">
        <f>I3</f>
        <v>Stange</v>
      </c>
      <c r="C25" s="6" t="str">
        <f>I1</f>
        <v>Kisen 1</v>
      </c>
    </row>
    <row r="26" spans="1:6" ht="12.75">
      <c r="A26" s="48">
        <v>39143</v>
      </c>
      <c r="B26" s="26" t="str">
        <f>I8</f>
        <v> Rælingen 1</v>
      </c>
      <c r="C26" s="26" t="str">
        <f>I5</f>
        <v>Aurskog/Høland 1</v>
      </c>
      <c r="D26" s="26"/>
      <c r="E26" s="40"/>
      <c r="F26" s="40"/>
    </row>
    <row r="27" spans="1:7" ht="12.75">
      <c r="A27" s="7" t="s">
        <v>17</v>
      </c>
      <c r="B27" s="6" t="str">
        <f>I7</f>
        <v>Oslo Østre 1</v>
      </c>
      <c r="C27" t="str">
        <f>I8</f>
        <v> Rælingen 1</v>
      </c>
      <c r="E27" s="52"/>
      <c r="F27" s="52"/>
      <c r="G27" s="1"/>
    </row>
    <row r="28" spans="1:6" ht="12.75">
      <c r="A28" s="7" t="s">
        <v>20</v>
      </c>
      <c r="B28" t="str">
        <f>I6</f>
        <v>Nordstrand 1</v>
      </c>
      <c r="C28" s="6" t="str">
        <f>I4</f>
        <v>NTG Kongsvinger 1</v>
      </c>
      <c r="E28" s="52"/>
      <c r="F28" s="52"/>
    </row>
    <row r="29" spans="1:6" ht="12.75">
      <c r="A29" s="28"/>
      <c r="B29" s="6" t="str">
        <f>I5</f>
        <v>Aurskog/Høland 1</v>
      </c>
      <c r="C29" t="str">
        <f>I3</f>
        <v>Stange</v>
      </c>
      <c r="E29" s="52"/>
      <c r="F29" s="52"/>
    </row>
    <row r="30" spans="1:6" ht="12.75">
      <c r="A30" s="48">
        <v>39164</v>
      </c>
      <c r="B30" s="26" t="str">
        <f>I1</f>
        <v>Kisen 1</v>
      </c>
      <c r="C30" s="26" t="str">
        <f>I2</f>
        <v>NTG Lillehammer </v>
      </c>
      <c r="D30" s="26"/>
      <c r="E30" s="40"/>
      <c r="F30" s="40"/>
    </row>
    <row r="32" ht="12.75">
      <c r="C32" s="1" t="s">
        <v>18</v>
      </c>
    </row>
    <row r="34" spans="1:7" ht="13.5" customHeight="1">
      <c r="A34" s="47" t="s">
        <v>42</v>
      </c>
      <c r="B34">
        <v>1</v>
      </c>
      <c r="C34" t="s">
        <v>75</v>
      </c>
      <c r="D34" s="17">
        <v>2365</v>
      </c>
      <c r="E34" s="53">
        <v>4</v>
      </c>
      <c r="F34" s="53" t="s">
        <v>19</v>
      </c>
      <c r="G34" s="51" t="s">
        <v>42</v>
      </c>
    </row>
    <row r="35" spans="1:10" ht="12.75">
      <c r="A35" s="47" t="s">
        <v>42</v>
      </c>
      <c r="B35" s="17">
        <v>2</v>
      </c>
      <c r="C35" t="s">
        <v>55</v>
      </c>
      <c r="D35">
        <v>1190</v>
      </c>
      <c r="E35" s="54">
        <v>2</v>
      </c>
      <c r="F35" s="54" t="s">
        <v>19</v>
      </c>
      <c r="G35" s="51" t="s">
        <v>42</v>
      </c>
      <c r="J35" s="59"/>
    </row>
    <row r="36" spans="1:10" ht="12.75">
      <c r="A36" s="47" t="s">
        <v>42</v>
      </c>
      <c r="B36">
        <v>3</v>
      </c>
      <c r="C36" t="s">
        <v>96</v>
      </c>
      <c r="D36" s="50">
        <v>1188</v>
      </c>
      <c r="E36" s="39">
        <v>2</v>
      </c>
      <c r="F36" s="54" t="s">
        <v>19</v>
      </c>
      <c r="G36" s="51" t="s">
        <v>42</v>
      </c>
      <c r="J36" s="59"/>
    </row>
    <row r="37" spans="1:10" ht="12.75">
      <c r="A37" s="47" t="s">
        <v>42</v>
      </c>
      <c r="B37" s="50">
        <v>4</v>
      </c>
      <c r="C37" t="s">
        <v>156</v>
      </c>
      <c r="D37" s="50">
        <v>1178</v>
      </c>
      <c r="E37" s="39">
        <v>2</v>
      </c>
      <c r="F37" s="54" t="s">
        <v>19</v>
      </c>
      <c r="G37" s="51" t="s">
        <v>42</v>
      </c>
      <c r="J37" s="59"/>
    </row>
    <row r="38" spans="2:10" ht="12.75">
      <c r="B38">
        <v>5</v>
      </c>
      <c r="C38" s="17" t="s">
        <v>82</v>
      </c>
      <c r="D38" s="17">
        <v>2357</v>
      </c>
      <c r="E38" s="54">
        <v>0</v>
      </c>
      <c r="F38" s="53" t="s">
        <v>19</v>
      </c>
      <c r="G38" s="50"/>
      <c r="J38" s="59"/>
    </row>
    <row r="39" spans="2:10" ht="12.75">
      <c r="B39" s="50">
        <v>6</v>
      </c>
      <c r="C39" t="s">
        <v>97</v>
      </c>
      <c r="D39" s="17">
        <v>1172</v>
      </c>
      <c r="E39" s="53">
        <v>0</v>
      </c>
      <c r="F39" s="53" t="s">
        <v>19</v>
      </c>
      <c r="G39" s="17"/>
      <c r="J39" s="59"/>
    </row>
    <row r="40" spans="2:6" ht="12.75">
      <c r="B40" s="50">
        <v>7</v>
      </c>
      <c r="C40" t="s">
        <v>120</v>
      </c>
      <c r="D40" s="17">
        <v>1161</v>
      </c>
      <c r="E40" s="54">
        <v>0</v>
      </c>
      <c r="F40" s="54" t="s">
        <v>19</v>
      </c>
    </row>
    <row r="41" spans="2:6" ht="12.75">
      <c r="B41" s="50">
        <v>8</v>
      </c>
      <c r="C41" t="s">
        <v>60</v>
      </c>
      <c r="D41" s="17">
        <v>1159</v>
      </c>
      <c r="E41" s="53">
        <v>0</v>
      </c>
      <c r="F41" s="53" t="s">
        <v>19</v>
      </c>
    </row>
    <row r="43" ht="12.75">
      <c r="E43" s="54"/>
    </row>
    <row r="44" ht="12.75">
      <c r="C44" s="17"/>
    </row>
    <row r="45" ht="12.75">
      <c r="B45" s="17"/>
    </row>
    <row r="52" ht="12.75">
      <c r="C52" s="17"/>
    </row>
    <row r="53" ht="12.75">
      <c r="C53" s="17"/>
    </row>
    <row r="54" ht="12.75">
      <c r="C54" s="17"/>
    </row>
  </sheetData>
  <mergeCells count="1">
    <mergeCell ref="A1:F1"/>
  </mergeCells>
  <printOptions horizontalCentered="1" verticalCentered="1"/>
  <pageMargins left="0.28" right="0.7874015748031497" top="0.34" bottom="0.33" header="0.22" footer="0.24"/>
  <pageSetup horizontalDpi="300" verticalDpi="300" orientation="landscape" paperSize="9" r:id="rId1"/>
  <headerFooter alignWithMargins="0">
    <oddFooter>&amp;L&amp;"Verdana,Halvfet Kursiv"&amp;8Rælingen Miniatyrskytterlag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workbookViewId="0" topLeftCell="A1">
      <selection activeCell="E45" sqref="E45"/>
    </sheetView>
  </sheetViews>
  <sheetFormatPr defaultColWidth="9.140625" defaultRowHeight="12.75"/>
  <cols>
    <col min="1" max="1" width="11.421875" style="0" customWidth="1"/>
    <col min="2" max="3" width="17.57421875" style="0" bestFit="1" customWidth="1"/>
    <col min="4" max="4" width="6.8515625" style="0" customWidth="1"/>
    <col min="5" max="5" width="6.421875" style="39" customWidth="1"/>
    <col min="6" max="6" width="5.28125" style="39" customWidth="1"/>
    <col min="7" max="7" width="14.140625" style="0" customWidth="1"/>
    <col min="8" max="8" width="11.421875" style="0" customWidth="1"/>
    <col min="9" max="9" width="17.140625" style="0" customWidth="1"/>
    <col min="10" max="10" width="4.28125" style="0" customWidth="1"/>
    <col min="11" max="16384" width="11.421875" style="0" customWidth="1"/>
  </cols>
  <sheetData>
    <row r="1" spans="1:6" ht="15.75">
      <c r="A1" s="67" t="s">
        <v>121</v>
      </c>
      <c r="B1" s="67"/>
      <c r="C1" s="67"/>
      <c r="D1" s="67"/>
      <c r="E1" s="67"/>
      <c r="F1" s="67"/>
    </row>
    <row r="2" spans="1:9" ht="12.75">
      <c r="A2" s="26"/>
      <c r="B2" s="26"/>
      <c r="C2" s="26"/>
      <c r="D2" s="26"/>
      <c r="E2" s="40"/>
      <c r="F2" s="40"/>
      <c r="H2">
        <v>1</v>
      </c>
      <c r="I2" t="s">
        <v>98</v>
      </c>
    </row>
    <row r="3" spans="1:9" ht="12.75">
      <c r="A3" s="7" t="s">
        <v>11</v>
      </c>
      <c r="B3" t="str">
        <f>I4</f>
        <v>Nordstrand 3</v>
      </c>
      <c r="C3" t="str">
        <f>I7</f>
        <v>Kisen 2</v>
      </c>
      <c r="H3">
        <v>2</v>
      </c>
      <c r="I3" t="s">
        <v>3</v>
      </c>
    </row>
    <row r="4" spans="1:9" ht="12.75">
      <c r="A4" s="7" t="s">
        <v>20</v>
      </c>
      <c r="B4" t="str">
        <f>I9</f>
        <v>Nordstrand 2</v>
      </c>
      <c r="C4" t="str">
        <f>I8</f>
        <v>Skarpskytten 1</v>
      </c>
      <c r="D4" s="39">
        <v>1164</v>
      </c>
      <c r="E4" s="39">
        <v>1140</v>
      </c>
      <c r="H4">
        <v>3</v>
      </c>
      <c r="I4" t="s">
        <v>54</v>
      </c>
    </row>
    <row r="5" spans="2:9" ht="12.75">
      <c r="B5" t="str">
        <f>I2</f>
        <v>Aurskog/Høland 2</v>
      </c>
      <c r="C5" t="str">
        <f>I5</f>
        <v>Feiring 1</v>
      </c>
      <c r="D5">
        <v>1151</v>
      </c>
      <c r="E5" s="39">
        <v>1160</v>
      </c>
      <c r="H5">
        <v>4</v>
      </c>
      <c r="I5" t="s">
        <v>51</v>
      </c>
    </row>
    <row r="6" spans="1:9" ht="12.75">
      <c r="A6" s="28">
        <v>39030</v>
      </c>
      <c r="B6" s="26" t="str">
        <f>I3</f>
        <v>Rælingen 2</v>
      </c>
      <c r="C6" s="26" t="str">
        <f>I6</f>
        <v>Oslo Østre 2</v>
      </c>
      <c r="D6" s="26">
        <v>1119</v>
      </c>
      <c r="E6" s="40">
        <v>1144</v>
      </c>
      <c r="F6" s="40"/>
      <c r="H6">
        <v>5</v>
      </c>
      <c r="I6" t="s">
        <v>43</v>
      </c>
    </row>
    <row r="7" spans="1:9" ht="12.75">
      <c r="A7" s="7" t="s">
        <v>12</v>
      </c>
      <c r="B7" t="str">
        <f>I8</f>
        <v>Skarpskytten 1</v>
      </c>
      <c r="C7" t="str">
        <f>I2</f>
        <v>Aurskog/Høland 2</v>
      </c>
      <c r="E7" s="52"/>
      <c r="F7" s="52"/>
      <c r="H7">
        <v>6</v>
      </c>
      <c r="I7" t="s">
        <v>81</v>
      </c>
    </row>
    <row r="8" spans="1:9" ht="12.75">
      <c r="A8" s="7" t="s">
        <v>20</v>
      </c>
      <c r="B8" t="str">
        <f>I7</f>
        <v>Kisen 2</v>
      </c>
      <c r="C8" t="str">
        <f>I9</f>
        <v>Nordstrand 2</v>
      </c>
      <c r="E8" s="52"/>
      <c r="F8" s="52"/>
      <c r="G8" t="s">
        <v>149</v>
      </c>
      <c r="H8">
        <v>7</v>
      </c>
      <c r="I8" t="s">
        <v>76</v>
      </c>
    </row>
    <row r="9" spans="2:9" ht="12.75">
      <c r="B9" t="str">
        <f>I5</f>
        <v>Feiring 1</v>
      </c>
      <c r="C9" t="str">
        <f>I6</f>
        <v>Oslo Østre 2</v>
      </c>
      <c r="E9" s="52"/>
      <c r="F9" s="52"/>
      <c r="H9">
        <v>8</v>
      </c>
      <c r="I9" t="s">
        <v>56</v>
      </c>
    </row>
    <row r="10" spans="1:7" ht="12.75">
      <c r="A10" s="28">
        <v>39052</v>
      </c>
      <c r="B10" s="26" t="str">
        <f>I3</f>
        <v>Rælingen 2</v>
      </c>
      <c r="C10" s="26" t="str">
        <f>I4</f>
        <v>Nordstrand 3</v>
      </c>
      <c r="D10" s="26"/>
      <c r="E10" s="40"/>
      <c r="F10" s="40"/>
      <c r="G10" s="1"/>
    </row>
    <row r="11" spans="1:6" ht="12.75">
      <c r="A11" s="7" t="s">
        <v>13</v>
      </c>
      <c r="B11" t="str">
        <f>I4</f>
        <v>Nordstrand 3</v>
      </c>
      <c r="C11" t="str">
        <f>I5</f>
        <v>Feiring 1</v>
      </c>
      <c r="E11" s="52"/>
      <c r="F11" s="52"/>
    </row>
    <row r="12" spans="1:3" ht="12.75">
      <c r="A12" s="7" t="s">
        <v>20</v>
      </c>
      <c r="B12" t="str">
        <f>I2</f>
        <v>Aurskog/Høland 2</v>
      </c>
      <c r="C12" t="str">
        <f>I9</f>
        <v>Nordstrand 2</v>
      </c>
    </row>
    <row r="13" spans="1:14" ht="15.75">
      <c r="A13" s="28"/>
      <c r="B13" t="str">
        <f>I8</f>
        <v>Skarpskytten 1</v>
      </c>
      <c r="C13" t="str">
        <f>I6</f>
        <v>Oslo Østre 2</v>
      </c>
      <c r="E13" s="52"/>
      <c r="F13" s="52"/>
      <c r="I13" s="67"/>
      <c r="J13" s="67"/>
      <c r="K13" s="67"/>
      <c r="L13" s="67"/>
      <c r="M13" s="67"/>
      <c r="N13" s="67"/>
    </row>
    <row r="14" spans="1:14" ht="12.75">
      <c r="A14" s="48">
        <v>39073</v>
      </c>
      <c r="B14" s="26" t="str">
        <f>I3</f>
        <v>Rælingen 2</v>
      </c>
      <c r="C14" s="26" t="str">
        <f>I7</f>
        <v>Kisen 2</v>
      </c>
      <c r="D14" s="26"/>
      <c r="E14" s="40"/>
      <c r="F14" s="40"/>
      <c r="J14" s="26"/>
      <c r="K14" s="26"/>
      <c r="L14" s="26"/>
      <c r="M14" s="40"/>
      <c r="N14" s="40"/>
    </row>
    <row r="15" spans="1:14" ht="12.75">
      <c r="A15" s="7" t="s">
        <v>14</v>
      </c>
      <c r="B15" s="6" t="str">
        <f>I7</f>
        <v>Kisen 2</v>
      </c>
      <c r="C15" s="6" t="str">
        <f>I2</f>
        <v>Aurskog/Høland 2</v>
      </c>
      <c r="E15" s="52"/>
      <c r="F15" s="52"/>
      <c r="M15" s="39"/>
      <c r="N15" s="39"/>
    </row>
    <row r="16" spans="1:14" ht="12.75">
      <c r="A16" s="7" t="s">
        <v>20</v>
      </c>
      <c r="B16" s="6" t="str">
        <f>I9</f>
        <v>Nordstrand 2</v>
      </c>
      <c r="C16" s="6" t="str">
        <f>I6</f>
        <v>Oslo Østre 2</v>
      </c>
      <c r="M16" s="39"/>
      <c r="N16" s="39"/>
    </row>
    <row r="17" spans="1:14" ht="12.75">
      <c r="A17" s="28"/>
      <c r="B17" s="6" t="str">
        <f>I8</f>
        <v>Skarpskytten 1</v>
      </c>
      <c r="C17" s="6" t="str">
        <f>I4</f>
        <v>Nordstrand 3</v>
      </c>
      <c r="M17" s="39"/>
      <c r="N17" s="39"/>
    </row>
    <row r="18" spans="1:14" ht="12.75">
      <c r="A18" s="28">
        <v>39101</v>
      </c>
      <c r="B18" s="26" t="str">
        <f>I5</f>
        <v>Feiring 1</v>
      </c>
      <c r="C18" s="26" t="str">
        <f>I3</f>
        <v>Rælingen 2</v>
      </c>
      <c r="D18" s="26"/>
      <c r="E18" s="44"/>
      <c r="F18" s="44"/>
      <c r="G18" s="1"/>
      <c r="J18" s="26"/>
      <c r="K18" s="26"/>
      <c r="L18" s="26"/>
      <c r="M18" s="40"/>
      <c r="N18" s="40"/>
    </row>
    <row r="19" spans="1:14" ht="12.75">
      <c r="A19" s="7" t="s">
        <v>15</v>
      </c>
      <c r="B19" s="26" t="str">
        <f>I3</f>
        <v>Rælingen 2</v>
      </c>
      <c r="C19" s="6" t="str">
        <f>I8</f>
        <v>Skarpskytten 1</v>
      </c>
      <c r="M19" s="52"/>
      <c r="N19" s="52"/>
    </row>
    <row r="20" spans="1:14" ht="12.75">
      <c r="A20" s="7" t="s">
        <v>20</v>
      </c>
      <c r="B20" s="6" t="str">
        <f>I5</f>
        <v>Feiring 1</v>
      </c>
      <c r="C20" s="6" t="str">
        <f>I7</f>
        <v>Kisen 2</v>
      </c>
      <c r="E20" s="45"/>
      <c r="F20" s="45"/>
      <c r="M20" s="52"/>
      <c r="N20" s="52"/>
    </row>
    <row r="21" spans="1:14" ht="12.75">
      <c r="A21" s="28"/>
      <c r="B21" s="6" t="str">
        <f>I4</f>
        <v>Nordstrand 3</v>
      </c>
      <c r="C21" t="str">
        <f>I9</f>
        <v>Nordstrand 2</v>
      </c>
      <c r="M21" s="52"/>
      <c r="N21" s="52"/>
    </row>
    <row r="22" spans="1:15" ht="13.5" customHeight="1">
      <c r="A22" s="28">
        <v>39122</v>
      </c>
      <c r="B22" s="26" t="str">
        <f>I6</f>
        <v>Oslo Østre 2</v>
      </c>
      <c r="C22" s="26" t="str">
        <f>I2</f>
        <v>Aurskog/Høland 2</v>
      </c>
      <c r="D22" s="26"/>
      <c r="E22" s="40"/>
      <c r="F22" s="40"/>
      <c r="J22" s="26"/>
      <c r="K22" s="26"/>
      <c r="L22" s="26"/>
      <c r="M22" s="40"/>
      <c r="N22" s="40"/>
      <c r="O22" s="1"/>
    </row>
    <row r="23" spans="1:14" ht="12.75">
      <c r="A23" s="7" t="s">
        <v>16</v>
      </c>
      <c r="B23" t="str">
        <f>I2</f>
        <v>Aurskog/Høland 2</v>
      </c>
      <c r="C23" s="6" t="str">
        <f>I4</f>
        <v>Nordstrand 3</v>
      </c>
      <c r="E23" s="46"/>
      <c r="F23" s="46"/>
      <c r="M23" s="52"/>
      <c r="N23" s="52"/>
    </row>
    <row r="24" spans="1:14" ht="12.75">
      <c r="A24" s="7" t="s">
        <v>20</v>
      </c>
      <c r="B24" t="str">
        <f>I6</f>
        <v>Oslo Østre 2</v>
      </c>
      <c r="C24" s="6" t="str">
        <f>I7</f>
        <v>Kisen 2</v>
      </c>
      <c r="E24" s="52"/>
      <c r="F24" s="52"/>
      <c r="M24" s="39"/>
      <c r="N24" s="39"/>
    </row>
    <row r="25" spans="1:14" ht="12.75">
      <c r="A25" s="28"/>
      <c r="B25" t="str">
        <f>I9</f>
        <v>Nordstrand 2</v>
      </c>
      <c r="C25" s="26" t="str">
        <f>I3</f>
        <v>Rælingen 2</v>
      </c>
      <c r="M25" s="52"/>
      <c r="N25" s="52"/>
    </row>
    <row r="26" spans="1:14" ht="12.75">
      <c r="A26" s="48">
        <v>39143</v>
      </c>
      <c r="B26" s="26" t="str">
        <f>I8</f>
        <v>Skarpskytten 1</v>
      </c>
      <c r="C26" s="26" t="str">
        <f>I5</f>
        <v>Feiring 1</v>
      </c>
      <c r="D26" s="26"/>
      <c r="E26" s="40"/>
      <c r="F26" s="40"/>
      <c r="J26" s="26"/>
      <c r="K26" s="26"/>
      <c r="L26" s="26"/>
      <c r="M26" s="40"/>
      <c r="N26" s="40"/>
    </row>
    <row r="27" spans="1:14" ht="12.75">
      <c r="A27" s="7" t="s">
        <v>17</v>
      </c>
      <c r="B27" s="6" t="str">
        <f>I7</f>
        <v>Kisen 2</v>
      </c>
      <c r="C27" t="str">
        <f>I8</f>
        <v>Skarpskytten 1</v>
      </c>
      <c r="E27" s="52"/>
      <c r="F27" s="52"/>
      <c r="G27" s="1"/>
      <c r="J27" s="6"/>
      <c r="K27" s="6"/>
      <c r="M27" s="52"/>
      <c r="N27" s="52"/>
    </row>
    <row r="28" spans="1:14" ht="12.75">
      <c r="A28" s="7" t="s">
        <v>20</v>
      </c>
      <c r="B28" t="str">
        <f>I6</f>
        <v>Oslo Østre 2</v>
      </c>
      <c r="C28" s="6" t="str">
        <f>I4</f>
        <v>Nordstrand 3</v>
      </c>
      <c r="E28" s="52"/>
      <c r="F28" s="52"/>
      <c r="J28" s="6"/>
      <c r="K28" s="6"/>
      <c r="M28" s="39"/>
      <c r="N28" s="39"/>
    </row>
    <row r="29" spans="1:14" ht="12.75">
      <c r="A29" s="28"/>
      <c r="B29" s="6" t="str">
        <f>I5</f>
        <v>Feiring 1</v>
      </c>
      <c r="C29" t="str">
        <f>I9</f>
        <v>Nordstrand 2</v>
      </c>
      <c r="E29" s="52"/>
      <c r="F29" s="52"/>
      <c r="J29" s="6"/>
      <c r="K29" s="6"/>
      <c r="M29" s="39"/>
      <c r="N29" s="39"/>
    </row>
    <row r="30" spans="1:15" ht="12.75">
      <c r="A30" s="48">
        <v>39164</v>
      </c>
      <c r="B30" s="26" t="str">
        <f>I3</f>
        <v>Rælingen 2</v>
      </c>
      <c r="C30" s="26" t="str">
        <f>I2</f>
        <v>Aurskog/Høland 2</v>
      </c>
      <c r="D30" s="26"/>
      <c r="E30" s="40"/>
      <c r="F30" s="40"/>
      <c r="J30" s="26"/>
      <c r="K30" s="26"/>
      <c r="L30" s="26"/>
      <c r="M30" s="44"/>
      <c r="N30" s="44"/>
      <c r="O30" s="1"/>
    </row>
    <row r="31" spans="10:14" ht="12.75">
      <c r="J31" s="26"/>
      <c r="K31" s="6"/>
      <c r="M31" s="39"/>
      <c r="N31" s="39"/>
    </row>
    <row r="32" spans="3:14" ht="12.75">
      <c r="C32" s="1" t="s">
        <v>18</v>
      </c>
      <c r="J32" s="6"/>
      <c r="K32" s="6"/>
      <c r="M32" s="45"/>
      <c r="N32" s="45"/>
    </row>
    <row r="33" spans="10:14" ht="12.75">
      <c r="J33" s="6"/>
      <c r="M33" s="39"/>
      <c r="N33" s="39"/>
    </row>
    <row r="34" spans="1:14" ht="12.75">
      <c r="A34" s="47" t="s">
        <v>42</v>
      </c>
      <c r="B34">
        <v>1</v>
      </c>
      <c r="C34" t="s">
        <v>56</v>
      </c>
      <c r="D34" s="17">
        <v>1164</v>
      </c>
      <c r="E34" s="53">
        <v>2</v>
      </c>
      <c r="F34" s="53" t="s">
        <v>19</v>
      </c>
      <c r="G34" s="51" t="s">
        <v>42</v>
      </c>
      <c r="J34" s="26"/>
      <c r="K34" s="26"/>
      <c r="L34" s="26"/>
      <c r="M34" s="40"/>
      <c r="N34" s="40"/>
    </row>
    <row r="35" spans="1:14" ht="12.75">
      <c r="A35" s="47" t="s">
        <v>42</v>
      </c>
      <c r="B35" s="50">
        <v>2</v>
      </c>
      <c r="C35" t="s">
        <v>51</v>
      </c>
      <c r="D35">
        <v>1160</v>
      </c>
      <c r="E35" s="54">
        <v>2</v>
      </c>
      <c r="F35" s="54" t="s">
        <v>19</v>
      </c>
      <c r="G35" s="51" t="s">
        <v>42</v>
      </c>
      <c r="K35" s="6"/>
      <c r="M35" s="46"/>
      <c r="N35" s="46"/>
    </row>
    <row r="36" spans="1:14" ht="12.75">
      <c r="A36" s="47" t="s">
        <v>42</v>
      </c>
      <c r="B36" s="50">
        <v>3</v>
      </c>
      <c r="C36" t="s">
        <v>43</v>
      </c>
      <c r="D36" s="50">
        <v>1144</v>
      </c>
      <c r="E36" s="54">
        <v>2</v>
      </c>
      <c r="F36" s="54" t="s">
        <v>19</v>
      </c>
      <c r="G36" s="51" t="s">
        <v>42</v>
      </c>
      <c r="K36" s="6"/>
      <c r="M36" s="52"/>
      <c r="N36" s="52"/>
    </row>
    <row r="37" spans="1:14" ht="12.75">
      <c r="A37" s="47" t="s">
        <v>42</v>
      </c>
      <c r="B37" s="50">
        <v>4</v>
      </c>
      <c r="C37" s="50"/>
      <c r="D37" s="50"/>
      <c r="E37" s="54"/>
      <c r="F37" s="54" t="s">
        <v>19</v>
      </c>
      <c r="G37" s="51" t="s">
        <v>42</v>
      </c>
      <c r="K37" s="26"/>
      <c r="M37" s="39"/>
      <c r="N37" s="39"/>
    </row>
    <row r="38" spans="2:14" ht="12.75">
      <c r="B38" s="50">
        <v>5</v>
      </c>
      <c r="C38" t="s">
        <v>98</v>
      </c>
      <c r="D38" s="50">
        <v>1151</v>
      </c>
      <c r="E38" s="53">
        <v>0</v>
      </c>
      <c r="F38" s="53" t="s">
        <v>19</v>
      </c>
      <c r="G38" s="50"/>
      <c r="J38" s="26"/>
      <c r="K38" s="26"/>
      <c r="L38" s="26"/>
      <c r="M38" s="40"/>
      <c r="N38" s="40"/>
    </row>
    <row r="39" spans="2:15" ht="12.75">
      <c r="B39" s="50">
        <v>6</v>
      </c>
      <c r="E39" s="53">
        <v>0</v>
      </c>
      <c r="F39" s="53" t="s">
        <v>19</v>
      </c>
      <c r="G39" s="17"/>
      <c r="J39" s="6"/>
      <c r="M39" s="52"/>
      <c r="N39" s="52"/>
      <c r="O39" s="1"/>
    </row>
    <row r="40" spans="2:14" ht="12.75">
      <c r="B40" s="50">
        <v>7</v>
      </c>
      <c r="C40" t="s">
        <v>76</v>
      </c>
      <c r="D40" s="17">
        <v>1140</v>
      </c>
      <c r="E40" s="54">
        <v>0</v>
      </c>
      <c r="F40" s="54" t="s">
        <v>19</v>
      </c>
      <c r="K40" s="6"/>
      <c r="M40" s="52"/>
      <c r="N40" s="52"/>
    </row>
    <row r="41" spans="2:14" ht="12.75">
      <c r="B41" s="50">
        <v>8</v>
      </c>
      <c r="C41" t="s">
        <v>3</v>
      </c>
      <c r="D41" s="17">
        <v>1119</v>
      </c>
      <c r="E41" s="53">
        <v>0</v>
      </c>
      <c r="F41" s="53" t="s">
        <v>19</v>
      </c>
      <c r="J41" s="6"/>
      <c r="M41" s="52"/>
      <c r="N41" s="52"/>
    </row>
    <row r="42" spans="10:14" ht="12.75">
      <c r="J42" s="26"/>
      <c r="K42" s="26"/>
      <c r="L42" s="26"/>
      <c r="M42" s="40"/>
      <c r="N42" s="40"/>
    </row>
    <row r="43" spans="13:14" ht="12.75">
      <c r="M43" s="39"/>
      <c r="N43" s="39"/>
    </row>
    <row r="44" spans="11:14" ht="12.75">
      <c r="K44" s="1"/>
      <c r="M44" s="39"/>
      <c r="N44" s="39"/>
    </row>
    <row r="45" spans="13:14" ht="12.75">
      <c r="M45" s="39"/>
      <c r="N45" s="39"/>
    </row>
    <row r="46" spans="10:14" ht="12.75">
      <c r="J46" s="17"/>
      <c r="K46" s="17"/>
      <c r="L46" s="17"/>
      <c r="M46" s="53"/>
      <c r="N46" s="53"/>
    </row>
    <row r="47" spans="10:14" ht="12.75">
      <c r="J47" s="50"/>
      <c r="K47" s="50"/>
      <c r="L47" s="50"/>
      <c r="M47" s="54"/>
      <c r="N47" s="54"/>
    </row>
    <row r="48" spans="10:15" ht="12.75">
      <c r="J48" s="50"/>
      <c r="K48" s="50"/>
      <c r="L48" s="50"/>
      <c r="M48" s="54"/>
      <c r="N48" s="54"/>
      <c r="O48" s="52"/>
    </row>
    <row r="49" spans="10:14" ht="12.75">
      <c r="J49" s="17"/>
      <c r="K49" s="17"/>
      <c r="L49" s="50"/>
      <c r="M49" s="54"/>
      <c r="N49" s="54"/>
    </row>
    <row r="50" spans="10:15" ht="12.75">
      <c r="J50" s="17"/>
      <c r="K50" s="17"/>
      <c r="L50" s="17"/>
      <c r="M50" s="57"/>
      <c r="N50" s="53"/>
      <c r="O50" s="50"/>
    </row>
    <row r="51" spans="10:15" ht="12.75">
      <c r="J51" s="17"/>
      <c r="K51" s="17"/>
      <c r="L51" s="17"/>
      <c r="M51" s="53"/>
      <c r="N51" s="53"/>
      <c r="O51" s="17"/>
    </row>
    <row r="52" spans="10:14" ht="12.75">
      <c r="J52" s="17"/>
      <c r="K52" s="17"/>
      <c r="L52" s="50"/>
      <c r="M52" s="54"/>
      <c r="N52" s="54"/>
    </row>
    <row r="53" spans="10:14" ht="12.75">
      <c r="J53" s="17"/>
      <c r="K53" s="17"/>
      <c r="L53" s="17"/>
      <c r="M53" s="53"/>
      <c r="N53" s="53"/>
    </row>
    <row r="54" spans="13:14" ht="12.75">
      <c r="M54" s="39"/>
      <c r="N54" s="39"/>
    </row>
    <row r="55" spans="13:14" ht="12.75">
      <c r="M55" s="39"/>
      <c r="N55" s="39"/>
    </row>
  </sheetData>
  <mergeCells count="2">
    <mergeCell ref="A1:F1"/>
    <mergeCell ref="I13:N13"/>
  </mergeCells>
  <printOptions horizontalCentered="1" verticalCentered="1"/>
  <pageMargins left="0.4" right="0.51" top="0.49" bottom="0.4" header="0.33" footer="0.22"/>
  <pageSetup fitToHeight="1" fitToWidth="1" horizontalDpi="300" verticalDpi="300" orientation="landscape" paperSize="9" r:id="rId1"/>
  <headerFooter alignWithMargins="0">
    <oddFooter>&amp;L&amp;"Verdana,Halvfet Kursiv"&amp;8Rælingen Miniatyrskytterlag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44"/>
  <sheetViews>
    <sheetView workbookViewId="0" topLeftCell="A1">
      <selection activeCell="F32" sqref="F32"/>
    </sheetView>
  </sheetViews>
  <sheetFormatPr defaultColWidth="9.140625" defaultRowHeight="12.75"/>
  <cols>
    <col min="1" max="1" width="11.421875" style="0" customWidth="1"/>
    <col min="2" max="3" width="17.57421875" style="0" bestFit="1" customWidth="1"/>
    <col min="4" max="4" width="6.28125" style="0" customWidth="1"/>
    <col min="5" max="6" width="5.28125" style="39" customWidth="1"/>
    <col min="7" max="7" width="14.140625" style="0" customWidth="1"/>
    <col min="8" max="8" width="11.421875" style="0" customWidth="1"/>
    <col min="9" max="9" width="17.140625" style="0" customWidth="1"/>
    <col min="10" max="10" width="3.28125" style="0" customWidth="1"/>
    <col min="11" max="16384" width="11.421875" style="0" customWidth="1"/>
  </cols>
  <sheetData>
    <row r="1" spans="1:6" ht="15.75">
      <c r="A1" s="67" t="s">
        <v>123</v>
      </c>
      <c r="B1" s="67"/>
      <c r="C1" s="67"/>
      <c r="D1" s="67"/>
      <c r="E1" s="67"/>
      <c r="F1" s="67"/>
    </row>
    <row r="2" spans="1:9" ht="12.75">
      <c r="A2" s="26"/>
      <c r="B2" s="26"/>
      <c r="C2" s="26"/>
      <c r="D2" s="26"/>
      <c r="E2" s="40"/>
      <c r="F2" s="40"/>
      <c r="H2">
        <v>1</v>
      </c>
      <c r="I2" t="s">
        <v>72</v>
      </c>
    </row>
    <row r="3" spans="1:9" ht="12.75">
      <c r="A3" s="7" t="s">
        <v>11</v>
      </c>
      <c r="B3" t="str">
        <f>I4</f>
        <v>Nittedal 1</v>
      </c>
      <c r="C3" t="str">
        <f>I7</f>
        <v>Nordstrand 4</v>
      </c>
      <c r="D3">
        <v>1137</v>
      </c>
      <c r="E3" s="39">
        <v>1111</v>
      </c>
      <c r="H3">
        <v>2</v>
      </c>
      <c r="I3" t="s">
        <v>146</v>
      </c>
    </row>
    <row r="4" spans="1:9" ht="12.75">
      <c r="A4" s="7" t="s">
        <v>20</v>
      </c>
      <c r="B4" t="str">
        <f>I3</f>
        <v>Oslo Østre 3</v>
      </c>
      <c r="C4" t="str">
        <f>I8</f>
        <v>Sørum</v>
      </c>
      <c r="D4" s="39">
        <v>1112</v>
      </c>
      <c r="E4" s="39">
        <v>1114</v>
      </c>
      <c r="H4">
        <v>3</v>
      </c>
      <c r="I4" t="s">
        <v>105</v>
      </c>
    </row>
    <row r="5" spans="2:9" ht="12.75">
      <c r="B5" t="str">
        <f>I2</f>
        <v>Skarpskytten 2</v>
      </c>
      <c r="C5" t="str">
        <f>I5</f>
        <v>NTG Kongsvinger 2</v>
      </c>
      <c r="H5">
        <v>4</v>
      </c>
      <c r="I5" t="s">
        <v>67</v>
      </c>
    </row>
    <row r="6" spans="1:9" ht="12.75">
      <c r="A6" s="28">
        <v>39030</v>
      </c>
      <c r="B6" s="26" t="str">
        <f>I9</f>
        <v>Kisen 3</v>
      </c>
      <c r="C6" s="26" t="str">
        <f>I6</f>
        <v>Nordstrand 5</v>
      </c>
      <c r="D6" s="26"/>
      <c r="E6" s="40"/>
      <c r="F6" s="40"/>
      <c r="H6">
        <v>5</v>
      </c>
      <c r="I6" t="s">
        <v>150</v>
      </c>
    </row>
    <row r="7" spans="1:9" ht="12.75">
      <c r="A7" s="7" t="s">
        <v>12</v>
      </c>
      <c r="B7" t="str">
        <f>I8</f>
        <v>Sørum</v>
      </c>
      <c r="C7" t="str">
        <f>I2</f>
        <v>Skarpskytten 2</v>
      </c>
      <c r="E7" s="52"/>
      <c r="F7" s="52"/>
      <c r="H7">
        <v>6</v>
      </c>
      <c r="I7" t="s">
        <v>143</v>
      </c>
    </row>
    <row r="8" spans="1:9" ht="12.75">
      <c r="A8" s="7" t="s">
        <v>20</v>
      </c>
      <c r="B8" t="str">
        <f>I7</f>
        <v>Nordstrand 4</v>
      </c>
      <c r="C8" t="str">
        <f>I3</f>
        <v>Oslo Østre 3</v>
      </c>
      <c r="E8" s="52"/>
      <c r="F8" s="52"/>
      <c r="H8">
        <v>7</v>
      </c>
      <c r="I8" t="s">
        <v>111</v>
      </c>
    </row>
    <row r="9" spans="2:9" ht="12.75">
      <c r="B9" t="str">
        <f>I5</f>
        <v>NTG Kongsvinger 2</v>
      </c>
      <c r="C9" t="str">
        <f>I6</f>
        <v>Nordstrand 5</v>
      </c>
      <c r="E9" s="52"/>
      <c r="F9" s="52"/>
      <c r="H9">
        <v>8</v>
      </c>
      <c r="I9" t="s">
        <v>112</v>
      </c>
    </row>
    <row r="10" spans="1:7" ht="12.75">
      <c r="A10" s="28">
        <v>39052</v>
      </c>
      <c r="B10" s="26" t="str">
        <f>I9</f>
        <v>Kisen 3</v>
      </c>
      <c r="C10" s="26" t="str">
        <f>I4</f>
        <v>Nittedal 1</v>
      </c>
      <c r="D10" s="26"/>
      <c r="E10" s="40"/>
      <c r="F10" s="40"/>
      <c r="G10" s="1"/>
    </row>
    <row r="11" spans="1:6" ht="12.75">
      <c r="A11" s="7" t="s">
        <v>13</v>
      </c>
      <c r="B11" t="str">
        <f>I4</f>
        <v>Nittedal 1</v>
      </c>
      <c r="C11" t="str">
        <f>I5</f>
        <v>NTG Kongsvinger 2</v>
      </c>
      <c r="E11" s="52"/>
      <c r="F11" s="52"/>
    </row>
    <row r="12" spans="1:3" ht="12.75">
      <c r="A12" s="7" t="s">
        <v>20</v>
      </c>
      <c r="B12" t="str">
        <f>I2</f>
        <v>Skarpskytten 2</v>
      </c>
      <c r="C12" t="str">
        <f>I3</f>
        <v>Oslo Østre 3</v>
      </c>
    </row>
    <row r="13" spans="1:6" ht="12.75">
      <c r="A13" s="28"/>
      <c r="B13" t="str">
        <f>I8</f>
        <v>Sørum</v>
      </c>
      <c r="C13" t="str">
        <f>I6</f>
        <v>Nordstrand 5</v>
      </c>
      <c r="E13" s="52"/>
      <c r="F13" s="52"/>
    </row>
    <row r="14" spans="1:6" ht="12.75">
      <c r="A14" s="48">
        <v>39073</v>
      </c>
      <c r="B14" s="26" t="str">
        <f>I9</f>
        <v>Kisen 3</v>
      </c>
      <c r="C14" s="26" t="str">
        <f>I7</f>
        <v>Nordstrand 4</v>
      </c>
      <c r="D14" s="26"/>
      <c r="E14" s="40"/>
      <c r="F14" s="40"/>
    </row>
    <row r="15" spans="1:6" ht="12.75">
      <c r="A15" s="7" t="s">
        <v>14</v>
      </c>
      <c r="B15" s="6" t="str">
        <f>I7</f>
        <v>Nordstrand 4</v>
      </c>
      <c r="C15" s="6" t="str">
        <f>I2</f>
        <v>Skarpskytten 2</v>
      </c>
      <c r="E15" s="52"/>
      <c r="F15" s="52"/>
    </row>
    <row r="16" spans="1:3" ht="12.75">
      <c r="A16" s="7" t="s">
        <v>20</v>
      </c>
      <c r="B16" s="6" t="str">
        <f>I3</f>
        <v>Oslo Østre 3</v>
      </c>
      <c r="C16" s="6" t="str">
        <f>I6</f>
        <v>Nordstrand 5</v>
      </c>
    </row>
    <row r="17" spans="1:3" ht="12.75">
      <c r="A17" s="28"/>
      <c r="B17" s="6" t="str">
        <f>I8</f>
        <v>Sørum</v>
      </c>
      <c r="C17" s="6" t="str">
        <f>I4</f>
        <v>Nittedal 1</v>
      </c>
    </row>
    <row r="18" spans="1:7" ht="12.75">
      <c r="A18" s="28">
        <v>39101</v>
      </c>
      <c r="B18" s="26" t="str">
        <f>I5</f>
        <v>NTG Kongsvinger 2</v>
      </c>
      <c r="C18" s="26" t="str">
        <f>I9</f>
        <v>Kisen 3</v>
      </c>
      <c r="D18" s="26"/>
      <c r="E18" s="44"/>
      <c r="F18" s="44"/>
      <c r="G18" s="1"/>
    </row>
    <row r="19" spans="1:3" ht="12.75">
      <c r="A19" s="7" t="s">
        <v>15</v>
      </c>
      <c r="B19" s="26" t="str">
        <f>I9</f>
        <v>Kisen 3</v>
      </c>
      <c r="C19" s="6" t="str">
        <f>I8</f>
        <v>Sørum</v>
      </c>
    </row>
    <row r="20" spans="1:6" ht="12.75">
      <c r="A20" s="7" t="s">
        <v>20</v>
      </c>
      <c r="B20" s="6" t="str">
        <f>I5</f>
        <v>NTG Kongsvinger 2</v>
      </c>
      <c r="C20" s="6" t="str">
        <f>I7</f>
        <v>Nordstrand 4</v>
      </c>
      <c r="E20" s="45"/>
      <c r="F20" s="45"/>
    </row>
    <row r="21" spans="1:10" ht="12.75">
      <c r="A21" s="28"/>
      <c r="B21" s="6" t="str">
        <f>I4</f>
        <v>Nittedal 1</v>
      </c>
      <c r="C21" t="str">
        <f>I3</f>
        <v>Oslo Østre 3</v>
      </c>
      <c r="J21" s="33"/>
    </row>
    <row r="22" spans="1:10" ht="12.75">
      <c r="A22" s="28">
        <v>39122</v>
      </c>
      <c r="B22" s="26" t="str">
        <f>I6</f>
        <v>Nordstrand 5</v>
      </c>
      <c r="C22" s="26" t="str">
        <f>I2</f>
        <v>Skarpskytten 2</v>
      </c>
      <c r="D22" s="26"/>
      <c r="E22" s="40"/>
      <c r="F22" s="40"/>
      <c r="J22" s="33"/>
    </row>
    <row r="23" spans="1:10" ht="12.75">
      <c r="A23" s="7" t="s">
        <v>16</v>
      </c>
      <c r="B23" t="str">
        <f>I2</f>
        <v>Skarpskytten 2</v>
      </c>
      <c r="C23" s="6" t="str">
        <f>I4</f>
        <v>Nittedal 1</v>
      </c>
      <c r="E23" s="46"/>
      <c r="F23" s="46"/>
      <c r="J23" s="33"/>
    </row>
    <row r="24" spans="1:10" ht="12.75">
      <c r="A24" s="7" t="s">
        <v>20</v>
      </c>
      <c r="B24" t="str">
        <f>I6</f>
        <v>Nordstrand 5</v>
      </c>
      <c r="C24" s="6" t="str">
        <f>I7</f>
        <v>Nordstrand 4</v>
      </c>
      <c r="E24" s="52"/>
      <c r="F24" s="52"/>
      <c r="J24" s="33"/>
    </row>
    <row r="25" spans="1:10" ht="12.75">
      <c r="A25" s="28"/>
      <c r="B25" t="str">
        <f>I3</f>
        <v>Oslo Østre 3</v>
      </c>
      <c r="C25" s="26" t="str">
        <f>I9</f>
        <v>Kisen 3</v>
      </c>
      <c r="J25" s="33"/>
    </row>
    <row r="26" spans="1:10" ht="12.75">
      <c r="A26" s="48">
        <v>39143</v>
      </c>
      <c r="B26" s="26" t="str">
        <f>I8</f>
        <v>Sørum</v>
      </c>
      <c r="C26" s="26" t="str">
        <f>I5</f>
        <v>NTG Kongsvinger 2</v>
      </c>
      <c r="D26" s="26"/>
      <c r="E26" s="40"/>
      <c r="F26" s="40"/>
      <c r="J26" s="33"/>
    </row>
    <row r="27" spans="1:10" ht="12.75">
      <c r="A27" s="7" t="s">
        <v>17</v>
      </c>
      <c r="B27" s="6" t="str">
        <f>I7</f>
        <v>Nordstrand 4</v>
      </c>
      <c r="C27" t="str">
        <f>I8</f>
        <v>Sørum</v>
      </c>
      <c r="E27" s="52"/>
      <c r="F27" s="52"/>
      <c r="G27" s="1"/>
      <c r="J27" s="33"/>
    </row>
    <row r="28" spans="1:6" ht="12.75">
      <c r="A28" s="7" t="s">
        <v>20</v>
      </c>
      <c r="B28" t="str">
        <f>I6</f>
        <v>Nordstrand 5</v>
      </c>
      <c r="C28" s="6" t="str">
        <f>I4</f>
        <v>Nittedal 1</v>
      </c>
      <c r="E28" s="52"/>
      <c r="F28" s="52"/>
    </row>
    <row r="29" spans="1:6" ht="12.75">
      <c r="A29" s="28"/>
      <c r="B29" s="6" t="str">
        <f>I5</f>
        <v>NTG Kongsvinger 2</v>
      </c>
      <c r="C29" t="str">
        <f>I3</f>
        <v>Oslo Østre 3</v>
      </c>
      <c r="E29" s="52"/>
      <c r="F29" s="52"/>
    </row>
    <row r="30" spans="1:6" ht="12.75">
      <c r="A30" s="48">
        <v>39164</v>
      </c>
      <c r="B30" s="26" t="str">
        <f>I9</f>
        <v>Kisen 3</v>
      </c>
      <c r="C30" s="26" t="str">
        <f>I2</f>
        <v>Skarpskytten 2</v>
      </c>
      <c r="D30" s="26"/>
      <c r="E30" s="40"/>
      <c r="F30" s="40"/>
    </row>
    <row r="32" ht="12.75">
      <c r="C32" s="1" t="s">
        <v>18</v>
      </c>
    </row>
    <row r="34" spans="1:7" ht="12.75">
      <c r="A34" s="47" t="s">
        <v>42</v>
      </c>
      <c r="B34" s="50">
        <v>1</v>
      </c>
      <c r="C34" t="s">
        <v>105</v>
      </c>
      <c r="D34">
        <v>1137</v>
      </c>
      <c r="E34" s="53">
        <v>2</v>
      </c>
      <c r="F34" s="53" t="s">
        <v>19</v>
      </c>
      <c r="G34" s="51" t="s">
        <v>42</v>
      </c>
    </row>
    <row r="35" spans="1:7" ht="12.75">
      <c r="A35" s="47" t="s">
        <v>42</v>
      </c>
      <c r="B35" s="17">
        <v>2</v>
      </c>
      <c r="C35" t="s">
        <v>111</v>
      </c>
      <c r="D35" s="17">
        <v>1114</v>
      </c>
      <c r="E35" s="39">
        <v>2</v>
      </c>
      <c r="F35" s="54" t="s">
        <v>19</v>
      </c>
      <c r="G35" s="51" t="s">
        <v>42</v>
      </c>
    </row>
    <row r="36" spans="1:7" ht="12.75">
      <c r="A36" s="47" t="s">
        <v>42</v>
      </c>
      <c r="B36" s="50"/>
      <c r="D36" s="50"/>
      <c r="E36" s="54"/>
      <c r="F36" s="54" t="s">
        <v>19</v>
      </c>
      <c r="G36" s="51" t="s">
        <v>42</v>
      </c>
    </row>
    <row r="37" spans="1:7" ht="12.75">
      <c r="A37" s="47" t="s">
        <v>42</v>
      </c>
      <c r="B37" s="50"/>
      <c r="C37" s="50"/>
      <c r="D37" s="50"/>
      <c r="F37" s="54" t="s">
        <v>19</v>
      </c>
      <c r="G37" s="51" t="s">
        <v>42</v>
      </c>
    </row>
    <row r="38" spans="2:7" ht="12.75">
      <c r="B38" s="50">
        <v>5</v>
      </c>
      <c r="C38" t="s">
        <v>146</v>
      </c>
      <c r="D38" s="17">
        <v>1112</v>
      </c>
      <c r="E38" s="53">
        <v>0</v>
      </c>
      <c r="F38" s="53" t="s">
        <v>19</v>
      </c>
      <c r="G38" s="50"/>
    </row>
    <row r="39" spans="2:7" ht="12.75">
      <c r="B39" s="50">
        <v>6</v>
      </c>
      <c r="C39" t="s">
        <v>143</v>
      </c>
      <c r="D39" s="17">
        <v>1111</v>
      </c>
      <c r="E39" s="57">
        <v>0</v>
      </c>
      <c r="F39" s="53" t="s">
        <v>19</v>
      </c>
      <c r="G39" s="17"/>
    </row>
    <row r="40" spans="2:6" ht="12.75">
      <c r="B40" s="50"/>
      <c r="C40" s="50"/>
      <c r="D40" s="50"/>
      <c r="E40" s="54"/>
      <c r="F40" s="54" t="s">
        <v>19</v>
      </c>
    </row>
    <row r="41" spans="2:6" ht="12.75">
      <c r="B41" s="50"/>
      <c r="C41" s="50"/>
      <c r="D41" s="17"/>
      <c r="E41" s="53"/>
      <c r="F41" s="53" t="s">
        <v>19</v>
      </c>
    </row>
    <row r="44" ht="12.75">
      <c r="E44" s="54"/>
    </row>
  </sheetData>
  <mergeCells count="1">
    <mergeCell ref="A1:F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">
      <selection activeCell="E43" sqref="E43"/>
    </sheetView>
  </sheetViews>
  <sheetFormatPr defaultColWidth="9.140625" defaultRowHeight="12.75"/>
  <cols>
    <col min="1" max="1" width="11.421875" style="0" customWidth="1"/>
    <col min="2" max="2" width="16.7109375" style="0" customWidth="1"/>
    <col min="3" max="3" width="15.7109375" style="0" customWidth="1"/>
    <col min="4" max="8" width="11.421875" style="0" customWidth="1"/>
    <col min="9" max="9" width="17.00390625" style="0" customWidth="1"/>
    <col min="10" max="16384" width="11.421875" style="0" customWidth="1"/>
  </cols>
  <sheetData>
    <row r="1" spans="1:6" ht="15.75">
      <c r="A1" s="67" t="s">
        <v>126</v>
      </c>
      <c r="B1" s="67"/>
      <c r="C1" s="67"/>
      <c r="D1" s="67"/>
      <c r="E1" s="67"/>
      <c r="F1" s="67"/>
    </row>
    <row r="2" spans="1:9" ht="12.75">
      <c r="A2" s="26"/>
      <c r="B2" s="26"/>
      <c r="C2" s="26"/>
      <c r="D2" s="26"/>
      <c r="E2" s="40"/>
      <c r="F2" s="40"/>
      <c r="H2">
        <v>1</v>
      </c>
      <c r="I2" t="s">
        <v>45</v>
      </c>
    </row>
    <row r="3" spans="1:9" ht="12.75">
      <c r="A3" s="7" t="s">
        <v>11</v>
      </c>
      <c r="B3" t="str">
        <f>I4</f>
        <v>Fet</v>
      </c>
      <c r="C3" t="str">
        <f>I7</f>
        <v>Nordstrand 6</v>
      </c>
      <c r="D3">
        <v>810</v>
      </c>
      <c r="E3" s="39">
        <v>787</v>
      </c>
      <c r="F3" s="39"/>
      <c r="H3">
        <v>2</v>
      </c>
      <c r="I3" t="s">
        <v>113</v>
      </c>
    </row>
    <row r="4" spans="1:9" ht="12.75">
      <c r="A4" s="7" t="s">
        <v>20</v>
      </c>
      <c r="B4" t="str">
        <f>I3</f>
        <v>Nittedal 2</v>
      </c>
      <c r="C4" t="str">
        <f>I8</f>
        <v>Skedsmo</v>
      </c>
      <c r="D4">
        <v>780</v>
      </c>
      <c r="E4" s="39">
        <v>822</v>
      </c>
      <c r="F4" s="39"/>
      <c r="H4">
        <v>3</v>
      </c>
      <c r="I4" t="s">
        <v>124</v>
      </c>
    </row>
    <row r="5" spans="2:9" ht="12.75">
      <c r="B5" t="str">
        <f>I2</f>
        <v>Lørenskog</v>
      </c>
      <c r="C5" t="str">
        <f>I5</f>
        <v>Eidsvoll Verk</v>
      </c>
      <c r="D5">
        <v>842</v>
      </c>
      <c r="E5" s="39">
        <v>823</v>
      </c>
      <c r="F5" s="39"/>
      <c r="H5">
        <v>4</v>
      </c>
      <c r="I5" t="s">
        <v>59</v>
      </c>
    </row>
    <row r="6" spans="1:9" ht="12.75">
      <c r="A6" s="28">
        <v>39030</v>
      </c>
      <c r="B6" s="26" t="str">
        <f>I9</f>
        <v>Feiring 2</v>
      </c>
      <c r="C6" s="26" t="str">
        <f>I6</f>
        <v>Rælingen Ungdom</v>
      </c>
      <c r="D6" s="26">
        <v>831</v>
      </c>
      <c r="E6" s="40">
        <v>803</v>
      </c>
      <c r="F6" s="40"/>
      <c r="H6">
        <v>5</v>
      </c>
      <c r="I6" t="s">
        <v>125</v>
      </c>
    </row>
    <row r="7" spans="1:9" ht="12.75">
      <c r="A7" s="7" t="s">
        <v>12</v>
      </c>
      <c r="B7" t="str">
        <f>I8</f>
        <v>Skedsmo</v>
      </c>
      <c r="C7" t="str">
        <f>I2</f>
        <v>Lørenskog</v>
      </c>
      <c r="E7" s="52"/>
      <c r="F7" s="52"/>
      <c r="H7">
        <v>6</v>
      </c>
      <c r="I7" t="s">
        <v>155</v>
      </c>
    </row>
    <row r="8" spans="1:9" ht="12.75">
      <c r="A8" s="7" t="s">
        <v>20</v>
      </c>
      <c r="B8" t="str">
        <f>I7</f>
        <v>Nordstrand 6</v>
      </c>
      <c r="C8" t="str">
        <f>I3</f>
        <v>Nittedal 2</v>
      </c>
      <c r="E8" s="52"/>
      <c r="F8" s="52"/>
      <c r="H8">
        <v>7</v>
      </c>
      <c r="I8" t="s">
        <v>108</v>
      </c>
    </row>
    <row r="9" spans="2:9" ht="12.75">
      <c r="B9" t="str">
        <f>I5</f>
        <v>Eidsvoll Verk</v>
      </c>
      <c r="C9" t="str">
        <f>I6</f>
        <v>Rælingen Ungdom</v>
      </c>
      <c r="E9" s="52"/>
      <c r="F9" s="52"/>
      <c r="H9">
        <v>8</v>
      </c>
      <c r="I9" t="s">
        <v>53</v>
      </c>
    </row>
    <row r="10" spans="1:7" ht="12.75">
      <c r="A10" s="28">
        <v>39052</v>
      </c>
      <c r="B10" s="26" t="str">
        <f>I9</f>
        <v>Feiring 2</v>
      </c>
      <c r="C10" s="26" t="str">
        <f>I4</f>
        <v>Fet</v>
      </c>
      <c r="D10" s="26"/>
      <c r="E10" s="40"/>
      <c r="F10" s="40"/>
      <c r="G10" s="1"/>
    </row>
    <row r="11" spans="1:6" ht="12.75">
      <c r="A11" s="7" t="s">
        <v>13</v>
      </c>
      <c r="B11" t="str">
        <f>I4</f>
        <v>Fet</v>
      </c>
      <c r="C11" t="str">
        <f>I5</f>
        <v>Eidsvoll Verk</v>
      </c>
      <c r="E11" s="52"/>
      <c r="F11" s="52"/>
    </row>
    <row r="12" spans="1:6" ht="12.75">
      <c r="A12" s="7" t="s">
        <v>20</v>
      </c>
      <c r="B12" t="str">
        <f>I2</f>
        <v>Lørenskog</v>
      </c>
      <c r="C12" t="str">
        <f>I3</f>
        <v>Nittedal 2</v>
      </c>
      <c r="E12" s="39"/>
      <c r="F12" s="39"/>
    </row>
    <row r="13" spans="1:6" ht="12.75">
      <c r="A13" s="28"/>
      <c r="B13" t="str">
        <f>I8</f>
        <v>Skedsmo</v>
      </c>
      <c r="C13" t="str">
        <f>I6</f>
        <v>Rælingen Ungdom</v>
      </c>
      <c r="E13" s="52"/>
      <c r="F13" s="52"/>
    </row>
    <row r="14" spans="1:6" ht="12.75">
      <c r="A14" s="48">
        <v>39073</v>
      </c>
      <c r="B14" s="26" t="str">
        <f>I9</f>
        <v>Feiring 2</v>
      </c>
      <c r="C14" s="26" t="str">
        <f>I7</f>
        <v>Nordstrand 6</v>
      </c>
      <c r="D14" s="26"/>
      <c r="E14" s="40"/>
      <c r="F14" s="40"/>
    </row>
    <row r="15" spans="1:6" ht="12.75">
      <c r="A15" s="7" t="s">
        <v>14</v>
      </c>
      <c r="B15" s="6" t="str">
        <f>I7</f>
        <v>Nordstrand 6</v>
      </c>
      <c r="C15" s="6" t="str">
        <f>I2</f>
        <v>Lørenskog</v>
      </c>
      <c r="E15" s="52"/>
      <c r="F15" s="52"/>
    </row>
    <row r="16" spans="1:6" ht="12.75">
      <c r="A16" s="7" t="s">
        <v>20</v>
      </c>
      <c r="B16" s="6" t="str">
        <f>I3</f>
        <v>Nittedal 2</v>
      </c>
      <c r="C16" s="6" t="str">
        <f>I6</f>
        <v>Rælingen Ungdom</v>
      </c>
      <c r="E16" s="39"/>
      <c r="F16" s="39"/>
    </row>
    <row r="17" spans="1:6" ht="12.75">
      <c r="A17" s="28"/>
      <c r="B17" s="6" t="str">
        <f>I8</f>
        <v>Skedsmo</v>
      </c>
      <c r="C17" s="6" t="str">
        <f>I4</f>
        <v>Fet</v>
      </c>
      <c r="E17" s="39"/>
      <c r="F17" s="39"/>
    </row>
    <row r="18" spans="1:7" ht="12.75">
      <c r="A18" s="28">
        <v>39101</v>
      </c>
      <c r="B18" s="26" t="str">
        <f>I5</f>
        <v>Eidsvoll Verk</v>
      </c>
      <c r="C18" s="26" t="str">
        <f>I9</f>
        <v>Feiring 2</v>
      </c>
      <c r="D18" s="26"/>
      <c r="E18" s="44"/>
      <c r="F18" s="44"/>
      <c r="G18" s="1"/>
    </row>
    <row r="19" spans="1:6" ht="12.75">
      <c r="A19" s="7" t="s">
        <v>15</v>
      </c>
      <c r="B19" s="26" t="str">
        <f>I9</f>
        <v>Feiring 2</v>
      </c>
      <c r="C19" s="6" t="str">
        <f>I8</f>
        <v>Skedsmo</v>
      </c>
      <c r="E19" s="39"/>
      <c r="F19" s="39"/>
    </row>
    <row r="20" spans="1:6" ht="12.75">
      <c r="A20" s="7" t="s">
        <v>20</v>
      </c>
      <c r="B20" s="6" t="str">
        <f>I5</f>
        <v>Eidsvoll Verk</v>
      </c>
      <c r="C20" s="6" t="str">
        <f>I7</f>
        <v>Nordstrand 6</v>
      </c>
      <c r="E20" s="45"/>
      <c r="F20" s="45"/>
    </row>
    <row r="21" spans="1:6" ht="12.75">
      <c r="A21" s="28"/>
      <c r="B21" s="6" t="str">
        <f>I4</f>
        <v>Fet</v>
      </c>
      <c r="C21" t="str">
        <f>I3</f>
        <v>Nittedal 2</v>
      </c>
      <c r="E21" s="39"/>
      <c r="F21" s="39"/>
    </row>
    <row r="22" spans="1:6" ht="12.75">
      <c r="A22" s="28">
        <v>39122</v>
      </c>
      <c r="B22" s="26" t="str">
        <f>I6</f>
        <v>Rælingen Ungdom</v>
      </c>
      <c r="C22" s="26" t="str">
        <f>I2</f>
        <v>Lørenskog</v>
      </c>
      <c r="D22" s="26"/>
      <c r="E22" s="40"/>
      <c r="F22" s="40"/>
    </row>
    <row r="23" spans="1:6" ht="12.75">
      <c r="A23" s="7" t="s">
        <v>16</v>
      </c>
      <c r="B23" t="str">
        <f>I2</f>
        <v>Lørenskog</v>
      </c>
      <c r="C23" s="6" t="str">
        <f>I4</f>
        <v>Fet</v>
      </c>
      <c r="E23" s="46"/>
      <c r="F23" s="46"/>
    </row>
    <row r="24" spans="1:6" ht="12.75">
      <c r="A24" s="7" t="s">
        <v>20</v>
      </c>
      <c r="B24" t="str">
        <f>I6</f>
        <v>Rælingen Ungdom</v>
      </c>
      <c r="C24" s="6" t="str">
        <f>I7</f>
        <v>Nordstrand 6</v>
      </c>
      <c r="E24" s="52"/>
      <c r="F24" s="52"/>
    </row>
    <row r="25" spans="1:6" ht="12.75">
      <c r="A25" s="28"/>
      <c r="B25" t="str">
        <f>I3</f>
        <v>Nittedal 2</v>
      </c>
      <c r="C25" s="26" t="str">
        <f>I9</f>
        <v>Feiring 2</v>
      </c>
      <c r="E25" s="39"/>
      <c r="F25" s="39"/>
    </row>
    <row r="26" spans="1:6" ht="12.75">
      <c r="A26" s="48">
        <v>39143</v>
      </c>
      <c r="B26" s="26" t="str">
        <f>I8</f>
        <v>Skedsmo</v>
      </c>
      <c r="C26" s="26" t="str">
        <f>I5</f>
        <v>Eidsvoll Verk</v>
      </c>
      <c r="D26" s="26"/>
      <c r="E26" s="40"/>
      <c r="F26" s="40"/>
    </row>
    <row r="27" spans="1:7" ht="12.75">
      <c r="A27" s="7" t="s">
        <v>17</v>
      </c>
      <c r="B27" s="6" t="str">
        <f>I7</f>
        <v>Nordstrand 6</v>
      </c>
      <c r="C27" t="str">
        <f>I8</f>
        <v>Skedsmo</v>
      </c>
      <c r="E27" s="52"/>
      <c r="F27" s="52"/>
      <c r="G27" s="1"/>
    </row>
    <row r="28" spans="1:6" ht="12.75">
      <c r="A28" s="7" t="s">
        <v>20</v>
      </c>
      <c r="B28" t="str">
        <f>I6</f>
        <v>Rælingen Ungdom</v>
      </c>
      <c r="C28" s="6" t="str">
        <f>I4</f>
        <v>Fet</v>
      </c>
      <c r="E28" s="52"/>
      <c r="F28" s="52"/>
    </row>
    <row r="29" spans="1:6" ht="12.75">
      <c r="A29" s="28"/>
      <c r="B29" s="6" t="str">
        <f>I5</f>
        <v>Eidsvoll Verk</v>
      </c>
      <c r="C29" t="str">
        <f>I3</f>
        <v>Nittedal 2</v>
      </c>
      <c r="E29" s="52"/>
      <c r="F29" s="52"/>
    </row>
    <row r="30" spans="1:6" ht="12.75">
      <c r="A30" s="48">
        <v>39164</v>
      </c>
      <c r="B30" s="26" t="str">
        <f>I9</f>
        <v>Feiring 2</v>
      </c>
      <c r="C30" s="26" t="str">
        <f>I2</f>
        <v>Lørenskog</v>
      </c>
      <c r="D30" s="26"/>
      <c r="E30" s="40"/>
      <c r="F30" s="40"/>
    </row>
    <row r="31" spans="5:6" ht="12.75">
      <c r="E31" s="39"/>
      <c r="F31" s="39"/>
    </row>
    <row r="32" spans="3:6" ht="12.75">
      <c r="C32" s="1" t="s">
        <v>18</v>
      </c>
      <c r="E32" s="39"/>
      <c r="F32" s="39"/>
    </row>
    <row r="33" spans="5:6" ht="12.75">
      <c r="E33" s="39"/>
      <c r="F33" s="39"/>
    </row>
    <row r="34" spans="1:7" ht="12.75">
      <c r="A34" s="47" t="s">
        <v>42</v>
      </c>
      <c r="B34">
        <v>1</v>
      </c>
      <c r="C34" t="s">
        <v>45</v>
      </c>
      <c r="D34">
        <v>842</v>
      </c>
      <c r="E34" s="53">
        <v>2</v>
      </c>
      <c r="F34" s="53" t="s">
        <v>19</v>
      </c>
      <c r="G34" s="51" t="s">
        <v>42</v>
      </c>
    </row>
    <row r="35" spans="1:7" ht="12.75">
      <c r="A35" s="47" t="s">
        <v>42</v>
      </c>
      <c r="B35" s="17">
        <v>2</v>
      </c>
      <c r="C35" t="s">
        <v>53</v>
      </c>
      <c r="D35">
        <v>831</v>
      </c>
      <c r="E35" s="39">
        <v>2</v>
      </c>
      <c r="F35" s="54" t="s">
        <v>19</v>
      </c>
      <c r="G35" s="51" t="s">
        <v>42</v>
      </c>
    </row>
    <row r="36" spans="1:7" ht="12.75">
      <c r="A36" s="47" t="s">
        <v>42</v>
      </c>
      <c r="B36" s="50">
        <v>3</v>
      </c>
      <c r="C36" t="s">
        <v>113</v>
      </c>
      <c r="D36">
        <v>822</v>
      </c>
      <c r="E36" s="54">
        <v>2</v>
      </c>
      <c r="F36" s="54" t="s">
        <v>19</v>
      </c>
      <c r="G36" s="51" t="s">
        <v>42</v>
      </c>
    </row>
    <row r="37" spans="1:7" ht="12.75">
      <c r="A37" s="47" t="s">
        <v>42</v>
      </c>
      <c r="B37" s="50">
        <v>4</v>
      </c>
      <c r="C37" t="s">
        <v>124</v>
      </c>
      <c r="D37">
        <v>810</v>
      </c>
      <c r="E37" s="39">
        <v>2</v>
      </c>
      <c r="F37" s="54" t="s">
        <v>19</v>
      </c>
      <c r="G37" s="51" t="s">
        <v>42</v>
      </c>
    </row>
    <row r="38" spans="2:7" ht="12.75">
      <c r="B38" s="50">
        <v>5</v>
      </c>
      <c r="C38" t="s">
        <v>59</v>
      </c>
      <c r="D38">
        <v>823</v>
      </c>
      <c r="E38" s="53">
        <v>0</v>
      </c>
      <c r="F38" s="53" t="s">
        <v>19</v>
      </c>
      <c r="G38" s="50"/>
    </row>
    <row r="39" spans="2:7" ht="12.75">
      <c r="B39" s="50">
        <v>6</v>
      </c>
      <c r="C39" t="s">
        <v>125</v>
      </c>
      <c r="D39">
        <v>803</v>
      </c>
      <c r="E39" s="57">
        <v>0</v>
      </c>
      <c r="F39" s="53" t="s">
        <v>19</v>
      </c>
      <c r="G39" s="17"/>
    </row>
    <row r="40" spans="2:6" ht="12.75">
      <c r="B40" s="50">
        <v>7</v>
      </c>
      <c r="C40" s="50" t="s">
        <v>155</v>
      </c>
      <c r="D40">
        <v>787</v>
      </c>
      <c r="E40" s="54">
        <v>0</v>
      </c>
      <c r="F40" s="54" t="s">
        <v>19</v>
      </c>
    </row>
    <row r="41" spans="2:6" ht="12.75">
      <c r="B41" s="50">
        <v>8</v>
      </c>
      <c r="C41" t="s">
        <v>108</v>
      </c>
      <c r="D41" s="50">
        <v>780</v>
      </c>
      <c r="E41" s="53">
        <v>0</v>
      </c>
      <c r="F41" s="53" t="s">
        <v>19</v>
      </c>
    </row>
    <row r="42" spans="5:6" ht="12.75">
      <c r="E42" s="39"/>
      <c r="F42" s="39"/>
    </row>
  </sheetData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51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101" sqref="I101"/>
    </sheetView>
  </sheetViews>
  <sheetFormatPr defaultColWidth="9.140625" defaultRowHeight="12.75"/>
  <cols>
    <col min="1" max="1" width="4.00390625" style="0" bestFit="1" customWidth="1"/>
    <col min="2" max="2" width="18.421875" style="0" customWidth="1"/>
    <col min="3" max="3" width="16.00390625" style="0" customWidth="1"/>
    <col min="4" max="4" width="5.8515625" style="0" customWidth="1"/>
    <col min="5" max="10" width="5.7109375" style="0" customWidth="1"/>
    <col min="11" max="11" width="7.7109375" style="33" customWidth="1"/>
    <col min="12" max="16384" width="11.421875" style="0" customWidth="1"/>
  </cols>
  <sheetData>
    <row r="1" spans="1:11" ht="12.75">
      <c r="A1" s="2"/>
      <c r="B1" s="30" t="s">
        <v>21</v>
      </c>
      <c r="C1" s="30" t="s">
        <v>22</v>
      </c>
      <c r="D1" s="30" t="s">
        <v>25</v>
      </c>
      <c r="E1" s="30" t="s">
        <v>26</v>
      </c>
      <c r="F1" s="30" t="s">
        <v>27</v>
      </c>
      <c r="G1" s="30" t="s">
        <v>28</v>
      </c>
      <c r="H1" s="30" t="s">
        <v>29</v>
      </c>
      <c r="I1" s="30" t="s">
        <v>30</v>
      </c>
      <c r="J1" s="30" t="s">
        <v>31</v>
      </c>
      <c r="K1" s="31" t="s">
        <v>23</v>
      </c>
    </row>
    <row r="2" spans="2:11" ht="12.75">
      <c r="B2" s="7"/>
      <c r="C2" s="7"/>
      <c r="D2" s="7"/>
      <c r="E2" s="7"/>
      <c r="F2" s="7"/>
      <c r="G2" s="7"/>
      <c r="H2" s="7"/>
      <c r="I2" s="7"/>
      <c r="J2" s="7"/>
      <c r="K2" s="32"/>
    </row>
    <row r="3" spans="1:11" ht="12.75">
      <c r="A3">
        <v>1</v>
      </c>
      <c r="B3" s="41" t="s">
        <v>195</v>
      </c>
      <c r="C3" t="s">
        <v>196</v>
      </c>
      <c r="D3" s="66">
        <v>300</v>
      </c>
      <c r="K3" s="33">
        <f aca="true" t="shared" si="0" ref="K3:K34">AVERAGE(D3:J3)</f>
        <v>300</v>
      </c>
    </row>
    <row r="4" spans="1:11" ht="12.75">
      <c r="A4">
        <v>2</v>
      </c>
      <c r="B4" s="41" t="s">
        <v>169</v>
      </c>
      <c r="C4" t="s">
        <v>96</v>
      </c>
      <c r="D4">
        <v>299</v>
      </c>
      <c r="K4" s="33">
        <f t="shared" si="0"/>
        <v>299</v>
      </c>
    </row>
    <row r="5" spans="1:11" ht="12.75">
      <c r="A5">
        <v>3</v>
      </c>
      <c r="B5" s="41" t="s">
        <v>170</v>
      </c>
      <c r="C5" t="s">
        <v>96</v>
      </c>
      <c r="D5">
        <v>299</v>
      </c>
      <c r="K5" s="33">
        <f t="shared" si="0"/>
        <v>299</v>
      </c>
    </row>
    <row r="6" spans="1:11" ht="12.75">
      <c r="A6">
        <v>4</v>
      </c>
      <c r="B6" s="41" t="s">
        <v>190</v>
      </c>
      <c r="C6" t="s">
        <v>191</v>
      </c>
      <c r="D6">
        <v>299</v>
      </c>
      <c r="K6" s="33">
        <f t="shared" si="0"/>
        <v>299</v>
      </c>
    </row>
    <row r="7" spans="1:11" ht="12.75">
      <c r="A7">
        <v>5</v>
      </c>
      <c r="B7" s="41" t="s">
        <v>127</v>
      </c>
      <c r="C7" t="s">
        <v>199</v>
      </c>
      <c r="D7">
        <v>299</v>
      </c>
      <c r="E7">
        <v>298</v>
      </c>
      <c r="K7" s="33">
        <f t="shared" si="0"/>
        <v>298.5</v>
      </c>
    </row>
    <row r="8" spans="1:11" ht="12.75">
      <c r="A8">
        <v>6</v>
      </c>
      <c r="B8" s="41" t="s">
        <v>221</v>
      </c>
      <c r="C8" t="s">
        <v>222</v>
      </c>
      <c r="D8" s="66">
        <v>300</v>
      </c>
      <c r="E8">
        <v>296</v>
      </c>
      <c r="K8" s="33">
        <f t="shared" si="0"/>
        <v>298</v>
      </c>
    </row>
    <row r="9" spans="1:11" ht="12.75">
      <c r="A9">
        <v>7</v>
      </c>
      <c r="B9" s="41" t="s">
        <v>197</v>
      </c>
      <c r="C9" t="s">
        <v>196</v>
      </c>
      <c r="D9">
        <v>297</v>
      </c>
      <c r="K9" s="33">
        <f t="shared" si="0"/>
        <v>297</v>
      </c>
    </row>
    <row r="10" spans="1:11" ht="12.75">
      <c r="A10">
        <v>8</v>
      </c>
      <c r="B10" s="41" t="s">
        <v>92</v>
      </c>
      <c r="C10" t="s">
        <v>196</v>
      </c>
      <c r="D10">
        <v>297</v>
      </c>
      <c r="K10" s="33">
        <f t="shared" si="0"/>
        <v>297</v>
      </c>
    </row>
    <row r="11" spans="1:11" ht="12.75">
      <c r="A11">
        <v>9</v>
      </c>
      <c r="B11" s="41" t="s">
        <v>223</v>
      </c>
      <c r="C11" t="s">
        <v>222</v>
      </c>
      <c r="D11">
        <v>296</v>
      </c>
      <c r="E11">
        <v>298</v>
      </c>
      <c r="K11" s="33">
        <f t="shared" si="0"/>
        <v>297</v>
      </c>
    </row>
    <row r="12" spans="1:11" ht="12.75">
      <c r="A12">
        <v>10</v>
      </c>
      <c r="B12" s="41" t="s">
        <v>200</v>
      </c>
      <c r="C12" t="s">
        <v>199</v>
      </c>
      <c r="D12">
        <v>298</v>
      </c>
      <c r="E12">
        <v>295</v>
      </c>
      <c r="K12" s="33">
        <f t="shared" si="0"/>
        <v>296.5</v>
      </c>
    </row>
    <row r="13" spans="1:11" ht="12.75">
      <c r="A13">
        <v>11</v>
      </c>
      <c r="B13" s="41" t="s">
        <v>168</v>
      </c>
      <c r="C13" t="s">
        <v>96</v>
      </c>
      <c r="D13">
        <v>296</v>
      </c>
      <c r="K13" s="33">
        <f t="shared" si="0"/>
        <v>296</v>
      </c>
    </row>
    <row r="14" spans="1:11" ht="12.75">
      <c r="A14">
        <v>12</v>
      </c>
      <c r="B14" s="41" t="s">
        <v>187</v>
      </c>
      <c r="C14" t="s">
        <v>186</v>
      </c>
      <c r="D14">
        <v>296</v>
      </c>
      <c r="K14" s="33">
        <f t="shared" si="0"/>
        <v>296</v>
      </c>
    </row>
    <row r="15" spans="1:11" ht="12.75">
      <c r="A15">
        <v>13</v>
      </c>
      <c r="B15" s="41" t="s">
        <v>198</v>
      </c>
      <c r="C15" t="s">
        <v>196</v>
      </c>
      <c r="D15">
        <v>296</v>
      </c>
      <c r="K15" s="33">
        <f t="shared" si="0"/>
        <v>296</v>
      </c>
    </row>
    <row r="16" spans="1:11" ht="12.75">
      <c r="A16">
        <v>14</v>
      </c>
      <c r="B16" s="41" t="s">
        <v>227</v>
      </c>
      <c r="C16" t="s">
        <v>196</v>
      </c>
      <c r="D16">
        <v>296</v>
      </c>
      <c r="K16" s="33">
        <f t="shared" si="0"/>
        <v>296</v>
      </c>
    </row>
    <row r="17" spans="1:11" ht="12.75">
      <c r="A17">
        <v>15</v>
      </c>
      <c r="B17" s="41" t="s">
        <v>201</v>
      </c>
      <c r="C17" t="s">
        <v>199</v>
      </c>
      <c r="D17">
        <v>295</v>
      </c>
      <c r="E17">
        <v>296</v>
      </c>
      <c r="K17" s="33">
        <f t="shared" si="0"/>
        <v>295.5</v>
      </c>
    </row>
    <row r="18" spans="1:11" ht="12.75">
      <c r="A18">
        <v>16</v>
      </c>
      <c r="B18" s="41" t="s">
        <v>192</v>
      </c>
      <c r="C18" t="s">
        <v>191</v>
      </c>
      <c r="D18">
        <v>295</v>
      </c>
      <c r="K18" s="33">
        <f t="shared" si="0"/>
        <v>295</v>
      </c>
    </row>
    <row r="19" spans="1:11" ht="12.75">
      <c r="A19">
        <v>17</v>
      </c>
      <c r="B19" s="41" t="s">
        <v>193</v>
      </c>
      <c r="C19" t="s">
        <v>191</v>
      </c>
      <c r="D19">
        <v>295</v>
      </c>
      <c r="K19" s="33">
        <f t="shared" si="0"/>
        <v>295</v>
      </c>
    </row>
    <row r="20" spans="1:11" ht="12.75">
      <c r="A20">
        <v>18</v>
      </c>
      <c r="B20" s="41" t="s">
        <v>248</v>
      </c>
      <c r="C20" t="s">
        <v>175</v>
      </c>
      <c r="D20">
        <v>295</v>
      </c>
      <c r="K20" s="33">
        <f t="shared" si="0"/>
        <v>295</v>
      </c>
    </row>
    <row r="21" spans="1:11" ht="12.75">
      <c r="A21">
        <v>19</v>
      </c>
      <c r="B21" s="41" t="s">
        <v>224</v>
      </c>
      <c r="C21" t="s">
        <v>222</v>
      </c>
      <c r="D21">
        <v>295</v>
      </c>
      <c r="E21">
        <v>294</v>
      </c>
      <c r="K21" s="33">
        <f t="shared" si="0"/>
        <v>294.5</v>
      </c>
    </row>
    <row r="22" spans="1:11" ht="12.75">
      <c r="A22">
        <v>20</v>
      </c>
      <c r="B22" s="41" t="s">
        <v>167</v>
      </c>
      <c r="C22" t="s">
        <v>96</v>
      </c>
      <c r="D22">
        <v>294</v>
      </c>
      <c r="K22" s="33">
        <f t="shared" si="0"/>
        <v>294</v>
      </c>
    </row>
    <row r="23" spans="1:11" ht="12.75">
      <c r="A23">
        <v>21</v>
      </c>
      <c r="B23" s="41" t="s">
        <v>189</v>
      </c>
      <c r="C23" t="s">
        <v>186</v>
      </c>
      <c r="D23">
        <v>294</v>
      </c>
      <c r="K23" s="33">
        <f t="shared" si="0"/>
        <v>294</v>
      </c>
    </row>
    <row r="24" spans="1:11" ht="12.75">
      <c r="A24">
        <v>22</v>
      </c>
      <c r="B24" s="41" t="s">
        <v>218</v>
      </c>
      <c r="C24" t="s">
        <v>162</v>
      </c>
      <c r="D24">
        <v>294</v>
      </c>
      <c r="K24" s="33">
        <f t="shared" si="0"/>
        <v>294</v>
      </c>
    </row>
    <row r="25" spans="1:11" ht="12.75">
      <c r="A25">
        <v>23</v>
      </c>
      <c r="B25" s="41" t="s">
        <v>164</v>
      </c>
      <c r="C25" t="s">
        <v>162</v>
      </c>
      <c r="D25">
        <v>293</v>
      </c>
      <c r="K25" s="33">
        <f t="shared" si="0"/>
        <v>293</v>
      </c>
    </row>
    <row r="26" spans="1:11" ht="12.75">
      <c r="A26">
        <v>24</v>
      </c>
      <c r="B26" s="41" t="s">
        <v>171</v>
      </c>
      <c r="C26" t="s">
        <v>157</v>
      </c>
      <c r="D26">
        <v>293</v>
      </c>
      <c r="K26" s="33">
        <f t="shared" si="0"/>
        <v>293</v>
      </c>
    </row>
    <row r="27" spans="1:11" ht="12.75">
      <c r="A27">
        <v>25</v>
      </c>
      <c r="B27" s="41" t="s">
        <v>172</v>
      </c>
      <c r="C27" t="s">
        <v>157</v>
      </c>
      <c r="D27">
        <v>293</v>
      </c>
      <c r="K27" s="33">
        <f t="shared" si="0"/>
        <v>293</v>
      </c>
    </row>
    <row r="28" spans="1:11" ht="12.75">
      <c r="A28">
        <v>26</v>
      </c>
      <c r="B28" s="41" t="s">
        <v>77</v>
      </c>
      <c r="C28" t="s">
        <v>182</v>
      </c>
      <c r="D28">
        <v>293</v>
      </c>
      <c r="K28" s="33">
        <f t="shared" si="0"/>
        <v>293</v>
      </c>
    </row>
    <row r="29" spans="1:11" ht="12.75">
      <c r="A29">
        <v>27</v>
      </c>
      <c r="B29" s="41" t="s">
        <v>225</v>
      </c>
      <c r="C29" t="s">
        <v>222</v>
      </c>
      <c r="D29">
        <v>291</v>
      </c>
      <c r="E29">
        <v>295</v>
      </c>
      <c r="K29" s="33">
        <f t="shared" si="0"/>
        <v>293</v>
      </c>
    </row>
    <row r="30" spans="1:11" ht="12.75">
      <c r="A30">
        <v>28</v>
      </c>
      <c r="B30" s="41" t="s">
        <v>231</v>
      </c>
      <c r="C30" t="s">
        <v>229</v>
      </c>
      <c r="D30">
        <v>293</v>
      </c>
      <c r="K30" s="33">
        <f t="shared" si="0"/>
        <v>293</v>
      </c>
    </row>
    <row r="31" spans="1:11" ht="12.75">
      <c r="A31">
        <v>29</v>
      </c>
      <c r="B31" s="41" t="s">
        <v>247</v>
      </c>
      <c r="C31" t="s">
        <v>175</v>
      </c>
      <c r="D31">
        <v>293</v>
      </c>
      <c r="K31" s="33">
        <f t="shared" si="0"/>
        <v>293</v>
      </c>
    </row>
    <row r="32" spans="1:11" ht="12.75">
      <c r="A32">
        <v>30</v>
      </c>
      <c r="B32" s="41" t="s">
        <v>165</v>
      </c>
      <c r="C32" t="s">
        <v>162</v>
      </c>
      <c r="D32">
        <v>292</v>
      </c>
      <c r="K32" s="33">
        <f t="shared" si="0"/>
        <v>292</v>
      </c>
    </row>
    <row r="33" spans="1:11" ht="12.75">
      <c r="A33">
        <v>31</v>
      </c>
      <c r="B33" s="41" t="s">
        <v>214</v>
      </c>
      <c r="C33" t="s">
        <v>162</v>
      </c>
      <c r="D33">
        <v>292</v>
      </c>
      <c r="K33" s="33">
        <f t="shared" si="0"/>
        <v>292</v>
      </c>
    </row>
    <row r="34" spans="1:11" ht="12.75">
      <c r="A34">
        <v>32</v>
      </c>
      <c r="B34" s="41" t="s">
        <v>50</v>
      </c>
      <c r="C34" t="s">
        <v>196</v>
      </c>
      <c r="D34">
        <v>292</v>
      </c>
      <c r="K34" s="33">
        <f t="shared" si="0"/>
        <v>292</v>
      </c>
    </row>
    <row r="35" spans="1:11" ht="12.75">
      <c r="A35">
        <v>33</v>
      </c>
      <c r="B35" s="41" t="s">
        <v>233</v>
      </c>
      <c r="C35" t="s">
        <v>59</v>
      </c>
      <c r="D35">
        <v>292</v>
      </c>
      <c r="K35" s="33">
        <f aca="true" t="shared" si="1" ref="K35:K66">AVERAGE(D35:J35)</f>
        <v>292</v>
      </c>
    </row>
    <row r="36" spans="1:11" ht="12.75">
      <c r="A36">
        <v>34</v>
      </c>
      <c r="B36" s="41" t="s">
        <v>46</v>
      </c>
      <c r="C36" t="s">
        <v>45</v>
      </c>
      <c r="D36">
        <v>292</v>
      </c>
      <c r="K36" s="33">
        <f t="shared" si="1"/>
        <v>292</v>
      </c>
    </row>
    <row r="37" spans="1:11" ht="12.75">
      <c r="A37">
        <v>35</v>
      </c>
      <c r="B37" s="41" t="s">
        <v>244</v>
      </c>
      <c r="C37" t="s">
        <v>186</v>
      </c>
      <c r="D37">
        <v>292</v>
      </c>
      <c r="K37" s="33">
        <f t="shared" si="1"/>
        <v>292</v>
      </c>
    </row>
    <row r="38" spans="1:11" ht="12.75">
      <c r="A38">
        <v>36</v>
      </c>
      <c r="B38" s="41" t="s">
        <v>249</v>
      </c>
      <c r="C38" t="s">
        <v>175</v>
      </c>
      <c r="D38">
        <v>292</v>
      </c>
      <c r="K38" s="33">
        <f t="shared" si="1"/>
        <v>292</v>
      </c>
    </row>
    <row r="39" spans="1:11" ht="12.75">
      <c r="A39">
        <v>37</v>
      </c>
      <c r="B39" s="41" t="s">
        <v>185</v>
      </c>
      <c r="C39" t="s">
        <v>186</v>
      </c>
      <c r="D39">
        <v>291</v>
      </c>
      <c r="K39" s="33">
        <f t="shared" si="1"/>
        <v>291</v>
      </c>
    </row>
    <row r="40" spans="1:11" ht="12.75">
      <c r="A40">
        <v>38</v>
      </c>
      <c r="B40" s="41" t="s">
        <v>188</v>
      </c>
      <c r="C40" t="s">
        <v>186</v>
      </c>
      <c r="D40">
        <v>291</v>
      </c>
      <c r="K40" s="33">
        <f t="shared" si="1"/>
        <v>291</v>
      </c>
    </row>
    <row r="41" spans="1:11" ht="12.75">
      <c r="A41">
        <v>39</v>
      </c>
      <c r="B41" s="41" t="s">
        <v>211</v>
      </c>
      <c r="C41" t="s">
        <v>111</v>
      </c>
      <c r="D41">
        <v>291</v>
      </c>
      <c r="K41" s="33">
        <f t="shared" si="1"/>
        <v>291</v>
      </c>
    </row>
    <row r="42" spans="1:11" ht="12.75">
      <c r="A42">
        <v>40</v>
      </c>
      <c r="B42" s="41" t="s">
        <v>234</v>
      </c>
      <c r="C42" t="s">
        <v>59</v>
      </c>
      <c r="D42">
        <v>291</v>
      </c>
      <c r="K42" s="33">
        <f t="shared" si="1"/>
        <v>291</v>
      </c>
    </row>
    <row r="43" spans="1:11" ht="12.75">
      <c r="A43">
        <v>41</v>
      </c>
      <c r="B43" s="41" t="s">
        <v>219</v>
      </c>
      <c r="C43" t="s">
        <v>162</v>
      </c>
      <c r="D43">
        <v>290</v>
      </c>
      <c r="K43" s="33">
        <f t="shared" si="1"/>
        <v>290</v>
      </c>
    </row>
    <row r="44" spans="1:11" ht="12.75">
      <c r="A44">
        <v>42</v>
      </c>
      <c r="B44" s="41" t="s">
        <v>173</v>
      </c>
      <c r="C44" t="s">
        <v>157</v>
      </c>
      <c r="D44">
        <v>289</v>
      </c>
      <c r="K44" s="33">
        <f t="shared" si="1"/>
        <v>289</v>
      </c>
    </row>
    <row r="45" spans="1:11" ht="12.75">
      <c r="A45">
        <v>43</v>
      </c>
      <c r="B45" s="41" t="s">
        <v>194</v>
      </c>
      <c r="C45" t="s">
        <v>191</v>
      </c>
      <c r="D45">
        <v>289</v>
      </c>
      <c r="K45" s="33">
        <f t="shared" si="1"/>
        <v>289</v>
      </c>
    </row>
    <row r="46" spans="1:11" ht="12.75">
      <c r="A46">
        <v>44</v>
      </c>
      <c r="B46" s="41" t="s">
        <v>63</v>
      </c>
      <c r="C46" t="s">
        <v>162</v>
      </c>
      <c r="D46">
        <v>289</v>
      </c>
      <c r="K46" s="33">
        <f t="shared" si="1"/>
        <v>289</v>
      </c>
    </row>
    <row r="47" spans="1:11" ht="12.75">
      <c r="A47">
        <v>45</v>
      </c>
      <c r="B47" s="41" t="s">
        <v>83</v>
      </c>
      <c r="C47" t="s">
        <v>196</v>
      </c>
      <c r="D47">
        <v>289</v>
      </c>
      <c r="K47" s="33">
        <f t="shared" si="1"/>
        <v>289</v>
      </c>
    </row>
    <row r="48" spans="1:11" ht="12.75">
      <c r="A48">
        <v>46</v>
      </c>
      <c r="B48" s="41" t="s">
        <v>202</v>
      </c>
      <c r="C48" t="s">
        <v>199</v>
      </c>
      <c r="D48">
        <v>286</v>
      </c>
      <c r="E48">
        <v>290</v>
      </c>
      <c r="K48" s="33">
        <f t="shared" si="1"/>
        <v>288</v>
      </c>
    </row>
    <row r="49" spans="1:11" ht="12.75">
      <c r="A49">
        <v>47</v>
      </c>
      <c r="B49" s="41" t="s">
        <v>204</v>
      </c>
      <c r="C49" t="s">
        <v>182</v>
      </c>
      <c r="D49">
        <v>288</v>
      </c>
      <c r="K49" s="33">
        <f t="shared" si="1"/>
        <v>288</v>
      </c>
    </row>
    <row r="50" spans="1:11" ht="12.75">
      <c r="A50">
        <v>48</v>
      </c>
      <c r="B50" s="41" t="s">
        <v>243</v>
      </c>
      <c r="C50" t="s">
        <v>186</v>
      </c>
      <c r="D50">
        <v>288</v>
      </c>
      <c r="K50" s="33">
        <f t="shared" si="1"/>
        <v>288</v>
      </c>
    </row>
    <row r="51" spans="1:11" ht="12.75">
      <c r="A51">
        <v>49</v>
      </c>
      <c r="B51" s="41" t="s">
        <v>226</v>
      </c>
      <c r="C51" t="s">
        <v>196</v>
      </c>
      <c r="D51">
        <v>287</v>
      </c>
      <c r="K51" s="33">
        <f t="shared" si="1"/>
        <v>287</v>
      </c>
    </row>
    <row r="52" spans="1:11" ht="12.75">
      <c r="A52">
        <v>50</v>
      </c>
      <c r="B52" s="41" t="s">
        <v>86</v>
      </c>
      <c r="C52" t="s">
        <v>157</v>
      </c>
      <c r="D52">
        <v>286</v>
      </c>
      <c r="K52" s="33">
        <f t="shared" si="1"/>
        <v>286</v>
      </c>
    </row>
    <row r="53" spans="1:11" ht="12.75">
      <c r="A53">
        <v>51</v>
      </c>
      <c r="B53" s="41" t="s">
        <v>213</v>
      </c>
      <c r="C53" t="s">
        <v>111</v>
      </c>
      <c r="D53">
        <v>286</v>
      </c>
      <c r="K53" s="33">
        <f t="shared" si="1"/>
        <v>286</v>
      </c>
    </row>
    <row r="54" spans="1:11" ht="12.75">
      <c r="A54">
        <v>52</v>
      </c>
      <c r="B54" s="41" t="s">
        <v>220</v>
      </c>
      <c r="C54" t="s">
        <v>162</v>
      </c>
      <c r="D54">
        <v>286</v>
      </c>
      <c r="K54" s="33">
        <f t="shared" si="1"/>
        <v>286</v>
      </c>
    </row>
    <row r="55" spans="1:11" ht="12.75">
      <c r="A55">
        <v>53</v>
      </c>
      <c r="B55" s="41" t="s">
        <v>230</v>
      </c>
      <c r="C55" t="s">
        <v>229</v>
      </c>
      <c r="D55">
        <v>286</v>
      </c>
      <c r="K55" s="33">
        <f t="shared" si="1"/>
        <v>286</v>
      </c>
    </row>
    <row r="56" spans="1:11" ht="12.75">
      <c r="A56">
        <v>54</v>
      </c>
      <c r="B56" s="41" t="s">
        <v>245</v>
      </c>
      <c r="C56" t="s">
        <v>186</v>
      </c>
      <c r="D56">
        <v>286</v>
      </c>
      <c r="K56" s="33">
        <f t="shared" si="1"/>
        <v>286</v>
      </c>
    </row>
    <row r="57" spans="1:11" ht="12.75">
      <c r="A57">
        <v>55</v>
      </c>
      <c r="B57" s="41" t="s">
        <v>161</v>
      </c>
      <c r="C57" t="s">
        <v>157</v>
      </c>
      <c r="D57">
        <v>285</v>
      </c>
      <c r="K57" s="33">
        <f t="shared" si="1"/>
        <v>285</v>
      </c>
    </row>
    <row r="58" spans="1:11" ht="12.75">
      <c r="A58">
        <v>56</v>
      </c>
      <c r="B58" s="41" t="s">
        <v>140</v>
      </c>
      <c r="C58" t="s">
        <v>175</v>
      </c>
      <c r="D58">
        <v>285</v>
      </c>
      <c r="K58" s="33">
        <f t="shared" si="1"/>
        <v>285</v>
      </c>
    </row>
    <row r="59" spans="1:11" ht="12.75">
      <c r="A59">
        <v>57</v>
      </c>
      <c r="B59" s="41" t="s">
        <v>246</v>
      </c>
      <c r="C59" t="s">
        <v>186</v>
      </c>
      <c r="D59">
        <v>285</v>
      </c>
      <c r="K59" s="33">
        <f t="shared" si="1"/>
        <v>285</v>
      </c>
    </row>
    <row r="60" spans="1:11" ht="12.75">
      <c r="A60">
        <v>58</v>
      </c>
      <c r="B60" s="41" t="s">
        <v>159</v>
      </c>
      <c r="C60" t="s">
        <v>157</v>
      </c>
      <c r="D60">
        <v>284</v>
      </c>
      <c r="K60" s="33">
        <f t="shared" si="1"/>
        <v>284</v>
      </c>
    </row>
    <row r="61" spans="1:11" ht="12.75">
      <c r="A61">
        <v>59</v>
      </c>
      <c r="B61" s="41" t="s">
        <v>210</v>
      </c>
      <c r="C61" t="s">
        <v>111</v>
      </c>
      <c r="D61">
        <v>284</v>
      </c>
      <c r="K61" s="33">
        <f t="shared" si="1"/>
        <v>284</v>
      </c>
    </row>
    <row r="62" spans="1:11" ht="12.75">
      <c r="A62">
        <v>60</v>
      </c>
      <c r="B62" s="41" t="s">
        <v>232</v>
      </c>
      <c r="C62" t="s">
        <v>229</v>
      </c>
      <c r="D62">
        <v>284</v>
      </c>
      <c r="K62" s="33">
        <f t="shared" si="1"/>
        <v>284</v>
      </c>
    </row>
    <row r="63" spans="1:11" ht="12.75">
      <c r="A63">
        <v>61</v>
      </c>
      <c r="B63" s="41" t="s">
        <v>208</v>
      </c>
      <c r="C63" t="s">
        <v>196</v>
      </c>
      <c r="D63">
        <v>283</v>
      </c>
      <c r="K63" s="33">
        <f t="shared" si="1"/>
        <v>283</v>
      </c>
    </row>
    <row r="64" spans="1:11" ht="12.75">
      <c r="A64">
        <v>62</v>
      </c>
      <c r="B64" s="41" t="s">
        <v>176</v>
      </c>
      <c r="C64" t="s">
        <v>157</v>
      </c>
      <c r="D64">
        <v>282</v>
      </c>
      <c r="K64" s="33">
        <f t="shared" si="1"/>
        <v>282</v>
      </c>
    </row>
    <row r="65" spans="1:11" ht="12.75">
      <c r="A65">
        <v>63</v>
      </c>
      <c r="B65" s="41" t="s">
        <v>166</v>
      </c>
      <c r="C65" t="s">
        <v>162</v>
      </c>
      <c r="D65">
        <v>280</v>
      </c>
      <c r="K65" s="33">
        <f t="shared" si="1"/>
        <v>280</v>
      </c>
    </row>
    <row r="66" spans="1:11" ht="12.75">
      <c r="A66">
        <v>64</v>
      </c>
      <c r="B66" s="41" t="s">
        <v>179</v>
      </c>
      <c r="C66" t="s">
        <v>108</v>
      </c>
      <c r="D66">
        <v>280</v>
      </c>
      <c r="K66" s="33">
        <f t="shared" si="1"/>
        <v>280</v>
      </c>
    </row>
    <row r="67" spans="1:11" ht="12.75">
      <c r="A67">
        <v>65</v>
      </c>
      <c r="B67" s="41" t="s">
        <v>250</v>
      </c>
      <c r="C67" t="s">
        <v>175</v>
      </c>
      <c r="D67">
        <v>280</v>
      </c>
      <c r="K67" s="33">
        <f aca="true" t="shared" si="2" ref="K67:K98">AVERAGE(D67:J67)</f>
        <v>280</v>
      </c>
    </row>
    <row r="68" spans="1:11" ht="12.75">
      <c r="A68">
        <v>66</v>
      </c>
      <c r="B68" s="41" t="s">
        <v>163</v>
      </c>
      <c r="C68" t="s">
        <v>162</v>
      </c>
      <c r="D68">
        <v>279</v>
      </c>
      <c r="K68" s="33">
        <f t="shared" si="2"/>
        <v>279</v>
      </c>
    </row>
    <row r="69" spans="1:11" ht="12.75">
      <c r="A69">
        <v>67</v>
      </c>
      <c r="B69" s="41" t="s">
        <v>174</v>
      </c>
      <c r="C69" t="s">
        <v>175</v>
      </c>
      <c r="D69">
        <v>279</v>
      </c>
      <c r="K69" s="33">
        <f t="shared" si="2"/>
        <v>279</v>
      </c>
    </row>
    <row r="70" spans="1:11" ht="12.75">
      <c r="A70">
        <v>68</v>
      </c>
      <c r="B70" s="41" t="s">
        <v>209</v>
      </c>
      <c r="C70" t="s">
        <v>196</v>
      </c>
      <c r="D70">
        <v>279</v>
      </c>
      <c r="K70" s="33">
        <f t="shared" si="2"/>
        <v>279</v>
      </c>
    </row>
    <row r="71" spans="1:11" ht="12.75">
      <c r="A71">
        <v>69</v>
      </c>
      <c r="B71" s="41" t="s">
        <v>158</v>
      </c>
      <c r="C71" t="s">
        <v>157</v>
      </c>
      <c r="D71">
        <v>278</v>
      </c>
      <c r="K71" s="33">
        <f t="shared" si="2"/>
        <v>278</v>
      </c>
    </row>
    <row r="72" spans="1:11" ht="12.75">
      <c r="A72">
        <v>70</v>
      </c>
      <c r="B72" s="41" t="s">
        <v>203</v>
      </c>
      <c r="C72" t="s">
        <v>182</v>
      </c>
      <c r="D72">
        <v>278</v>
      </c>
      <c r="K72" s="33">
        <f t="shared" si="2"/>
        <v>278</v>
      </c>
    </row>
    <row r="73" spans="1:11" ht="12.75">
      <c r="A73">
        <v>71</v>
      </c>
      <c r="B73" s="41" t="s">
        <v>205</v>
      </c>
      <c r="C73" t="s">
        <v>196</v>
      </c>
      <c r="D73">
        <v>278</v>
      </c>
      <c r="K73" s="33">
        <f t="shared" si="2"/>
        <v>278</v>
      </c>
    </row>
    <row r="74" spans="1:11" ht="12.75">
      <c r="A74">
        <v>72</v>
      </c>
      <c r="B74" s="41" t="s">
        <v>207</v>
      </c>
      <c r="C74" t="s">
        <v>182</v>
      </c>
      <c r="D74">
        <v>278</v>
      </c>
      <c r="K74" s="33">
        <f t="shared" si="2"/>
        <v>278</v>
      </c>
    </row>
    <row r="75" spans="1:11" ht="12.75">
      <c r="A75">
        <v>73</v>
      </c>
      <c r="B75" s="41" t="s">
        <v>236</v>
      </c>
      <c r="C75" t="s">
        <v>45</v>
      </c>
      <c r="D75">
        <v>278</v>
      </c>
      <c r="K75" s="33">
        <f t="shared" si="2"/>
        <v>278</v>
      </c>
    </row>
    <row r="76" spans="1:11" ht="12.75">
      <c r="A76">
        <v>74</v>
      </c>
      <c r="B76" s="41" t="s">
        <v>228</v>
      </c>
      <c r="C76" t="s">
        <v>229</v>
      </c>
      <c r="D76">
        <v>277</v>
      </c>
      <c r="K76" s="33">
        <f t="shared" si="2"/>
        <v>277</v>
      </c>
    </row>
    <row r="77" spans="1:11" ht="12.75">
      <c r="A77">
        <v>75</v>
      </c>
      <c r="B77" s="41" t="s">
        <v>141</v>
      </c>
      <c r="C77" t="s">
        <v>124</v>
      </c>
      <c r="D77">
        <v>277</v>
      </c>
      <c r="K77" s="33">
        <f t="shared" si="2"/>
        <v>277</v>
      </c>
    </row>
    <row r="78" spans="1:11" ht="12.75">
      <c r="A78">
        <v>76</v>
      </c>
      <c r="B78" s="41" t="s">
        <v>216</v>
      </c>
      <c r="C78" t="s">
        <v>162</v>
      </c>
      <c r="D78">
        <v>276</v>
      </c>
      <c r="K78" s="33">
        <f t="shared" si="2"/>
        <v>276</v>
      </c>
    </row>
    <row r="79" spans="1:11" ht="12.75">
      <c r="A79">
        <v>77</v>
      </c>
      <c r="B79" s="41" t="s">
        <v>181</v>
      </c>
      <c r="C79" t="s">
        <v>108</v>
      </c>
      <c r="D79">
        <v>274</v>
      </c>
      <c r="K79" s="33">
        <f t="shared" si="2"/>
        <v>274</v>
      </c>
    </row>
    <row r="80" spans="1:11" ht="12.75">
      <c r="A80">
        <v>78</v>
      </c>
      <c r="B80" s="41" t="s">
        <v>114</v>
      </c>
      <c r="C80" t="s">
        <v>182</v>
      </c>
      <c r="D80">
        <v>273</v>
      </c>
      <c r="K80" s="33">
        <f t="shared" si="2"/>
        <v>273</v>
      </c>
    </row>
    <row r="81" spans="1:11" ht="12.75">
      <c r="A81">
        <v>79</v>
      </c>
      <c r="B81" s="41" t="s">
        <v>217</v>
      </c>
      <c r="C81" t="s">
        <v>162</v>
      </c>
      <c r="D81">
        <v>273</v>
      </c>
      <c r="K81" s="33">
        <f t="shared" si="2"/>
        <v>273</v>
      </c>
    </row>
    <row r="82" spans="1:11" ht="12.75">
      <c r="A82">
        <v>80</v>
      </c>
      <c r="B82" s="41" t="s">
        <v>160</v>
      </c>
      <c r="C82" t="s">
        <v>157</v>
      </c>
      <c r="D82">
        <v>272</v>
      </c>
      <c r="K82" s="33">
        <f t="shared" si="2"/>
        <v>272</v>
      </c>
    </row>
    <row r="83" spans="1:11" ht="12.75">
      <c r="A83">
        <v>81</v>
      </c>
      <c r="B83" s="41" t="s">
        <v>237</v>
      </c>
      <c r="C83" t="s">
        <v>45</v>
      </c>
      <c r="D83">
        <v>272</v>
      </c>
      <c r="K83" s="33">
        <f t="shared" si="2"/>
        <v>272</v>
      </c>
    </row>
    <row r="84" spans="1:11" ht="12.75">
      <c r="A84">
        <v>82</v>
      </c>
      <c r="B84" s="41" t="s">
        <v>239</v>
      </c>
      <c r="C84" t="s">
        <v>196</v>
      </c>
      <c r="D84">
        <v>272</v>
      </c>
      <c r="K84" s="33">
        <f t="shared" si="2"/>
        <v>272</v>
      </c>
    </row>
    <row r="85" spans="1:11" ht="12.75">
      <c r="A85">
        <v>83</v>
      </c>
      <c r="B85" s="41" t="s">
        <v>206</v>
      </c>
      <c r="C85" t="s">
        <v>196</v>
      </c>
      <c r="D85">
        <v>271</v>
      </c>
      <c r="K85" s="33">
        <f t="shared" si="2"/>
        <v>271</v>
      </c>
    </row>
    <row r="86" spans="1:11" ht="12.75">
      <c r="A86">
        <v>84</v>
      </c>
      <c r="B86" s="41" t="s">
        <v>215</v>
      </c>
      <c r="C86" t="s">
        <v>162</v>
      </c>
      <c r="D86">
        <v>271</v>
      </c>
      <c r="K86" s="33">
        <f t="shared" si="2"/>
        <v>271</v>
      </c>
    </row>
    <row r="87" spans="1:11" ht="12.75">
      <c r="A87">
        <v>85</v>
      </c>
      <c r="B87" s="41" t="s">
        <v>184</v>
      </c>
      <c r="C87" t="s">
        <v>182</v>
      </c>
      <c r="D87">
        <v>270</v>
      </c>
      <c r="K87" s="33">
        <f t="shared" si="2"/>
        <v>270</v>
      </c>
    </row>
    <row r="88" spans="1:11" ht="12.75">
      <c r="A88">
        <v>86</v>
      </c>
      <c r="B88" s="41" t="s">
        <v>180</v>
      </c>
      <c r="C88" t="s">
        <v>108</v>
      </c>
      <c r="D88">
        <v>268</v>
      </c>
      <c r="K88" s="33">
        <f t="shared" si="2"/>
        <v>268</v>
      </c>
    </row>
    <row r="89" spans="1:11" ht="12.75">
      <c r="A89">
        <v>87</v>
      </c>
      <c r="B89" s="41" t="s">
        <v>177</v>
      </c>
      <c r="C89" t="s">
        <v>175</v>
      </c>
      <c r="D89">
        <v>267</v>
      </c>
      <c r="K89" s="33">
        <f t="shared" si="2"/>
        <v>267</v>
      </c>
    </row>
    <row r="90" spans="1:11" ht="12.75">
      <c r="A90">
        <v>88</v>
      </c>
      <c r="B90" s="41" t="s">
        <v>242</v>
      </c>
      <c r="C90" t="s">
        <v>124</v>
      </c>
      <c r="D90">
        <v>267</v>
      </c>
      <c r="K90" s="33">
        <f t="shared" si="2"/>
        <v>267</v>
      </c>
    </row>
    <row r="91" spans="1:11" ht="12.75">
      <c r="A91">
        <v>89</v>
      </c>
      <c r="B91" s="41" t="s">
        <v>241</v>
      </c>
      <c r="C91" t="s">
        <v>124</v>
      </c>
      <c r="D91">
        <v>266</v>
      </c>
      <c r="K91" s="33">
        <f t="shared" si="2"/>
        <v>266</v>
      </c>
    </row>
    <row r="92" spans="1:11" ht="12.75">
      <c r="A92">
        <v>90</v>
      </c>
      <c r="B92" s="41" t="s">
        <v>178</v>
      </c>
      <c r="C92" t="s">
        <v>157</v>
      </c>
      <c r="D92">
        <v>261</v>
      </c>
      <c r="K92" s="33">
        <f t="shared" si="2"/>
        <v>261</v>
      </c>
    </row>
    <row r="93" spans="1:11" ht="12.75">
      <c r="A93">
        <v>91</v>
      </c>
      <c r="B93" s="41" t="s">
        <v>66</v>
      </c>
      <c r="C93" t="s">
        <v>157</v>
      </c>
      <c r="D93">
        <v>260</v>
      </c>
      <c r="K93" s="33">
        <f t="shared" si="2"/>
        <v>260</v>
      </c>
    </row>
    <row r="94" spans="1:11" ht="12.75">
      <c r="A94">
        <v>92</v>
      </c>
      <c r="B94" s="41" t="s">
        <v>238</v>
      </c>
      <c r="C94" t="s">
        <v>196</v>
      </c>
      <c r="D94">
        <v>259</v>
      </c>
      <c r="K94" s="33">
        <f t="shared" si="2"/>
        <v>259</v>
      </c>
    </row>
    <row r="95" spans="1:11" ht="12.75">
      <c r="A95">
        <v>93</v>
      </c>
      <c r="B95" s="41" t="s">
        <v>240</v>
      </c>
      <c r="C95" t="s">
        <v>196</v>
      </c>
      <c r="D95">
        <v>256</v>
      </c>
      <c r="K95" s="33">
        <f t="shared" si="2"/>
        <v>256</v>
      </c>
    </row>
    <row r="96" spans="1:11" ht="12.75">
      <c r="A96">
        <v>94</v>
      </c>
      <c r="B96" s="41" t="s">
        <v>212</v>
      </c>
      <c r="C96" t="s">
        <v>111</v>
      </c>
      <c r="D96">
        <v>253</v>
      </c>
      <c r="K96" s="33">
        <f t="shared" si="2"/>
        <v>253</v>
      </c>
    </row>
    <row r="97" spans="1:11" ht="12.75">
      <c r="A97">
        <v>95</v>
      </c>
      <c r="B97" s="41" t="s">
        <v>235</v>
      </c>
      <c r="C97" t="s">
        <v>59</v>
      </c>
      <c r="D97">
        <v>240</v>
      </c>
      <c r="K97" s="33">
        <f t="shared" si="2"/>
        <v>240</v>
      </c>
    </row>
    <row r="98" spans="1:11" ht="12.75">
      <c r="A98">
        <v>96</v>
      </c>
      <c r="B98" s="41" t="s">
        <v>183</v>
      </c>
      <c r="C98" t="s">
        <v>182</v>
      </c>
      <c r="D98">
        <v>237</v>
      </c>
      <c r="K98" s="33">
        <f t="shared" si="2"/>
        <v>237</v>
      </c>
    </row>
    <row r="99" spans="1:5" ht="12.75">
      <c r="A99">
        <v>97</v>
      </c>
      <c r="B99" s="41"/>
      <c r="E99" s="1"/>
    </row>
    <row r="100" spans="1:2" ht="12.75">
      <c r="A100">
        <v>98</v>
      </c>
      <c r="B100" s="41"/>
    </row>
    <row r="101" spans="1:2" ht="12.75">
      <c r="A101">
        <v>99</v>
      </c>
      <c r="B101" s="41"/>
    </row>
    <row r="102" spans="1:9" ht="12.75">
      <c r="A102">
        <v>100</v>
      </c>
      <c r="B102" s="41"/>
      <c r="G102" s="41"/>
      <c r="H102" s="41"/>
      <c r="I102" s="41"/>
    </row>
    <row r="103" spans="1:2" ht="12.75">
      <c r="A103">
        <v>101</v>
      </c>
      <c r="B103" s="41"/>
    </row>
    <row r="104" spans="1:2" ht="12.75">
      <c r="A104">
        <v>102</v>
      </c>
      <c r="B104" s="41"/>
    </row>
    <row r="105" spans="1:2" ht="12.75">
      <c r="A105">
        <v>103</v>
      </c>
      <c r="B105" s="41"/>
    </row>
    <row r="106" spans="1:2" ht="12.75">
      <c r="A106">
        <v>104</v>
      </c>
      <c r="B106" s="41"/>
    </row>
    <row r="107" spans="1:2" ht="12.75">
      <c r="A107">
        <v>105</v>
      </c>
      <c r="B107" s="41"/>
    </row>
    <row r="108" spans="1:2" ht="12.75">
      <c r="A108">
        <v>106</v>
      </c>
      <c r="B108" s="41"/>
    </row>
    <row r="109" spans="1:2" ht="12.75">
      <c r="A109">
        <v>107</v>
      </c>
      <c r="B109" s="41"/>
    </row>
    <row r="110" spans="1:2" ht="12.75">
      <c r="A110">
        <v>108</v>
      </c>
      <c r="B110" s="41"/>
    </row>
    <row r="111" spans="1:2" ht="12.75">
      <c r="A111">
        <v>109</v>
      </c>
      <c r="B111" s="41"/>
    </row>
    <row r="112" spans="1:10" ht="12.75">
      <c r="A112">
        <v>110</v>
      </c>
      <c r="B112" s="41"/>
      <c r="E112" s="41"/>
      <c r="F112" s="41"/>
      <c r="G112" s="41"/>
      <c r="H112" s="41"/>
      <c r="I112" s="41"/>
      <c r="J112" s="41"/>
    </row>
    <row r="113" spans="1:2" ht="12.75">
      <c r="A113">
        <v>111</v>
      </c>
      <c r="B113" s="41"/>
    </row>
    <row r="114" spans="1:2" ht="12.75">
      <c r="A114">
        <v>112</v>
      </c>
      <c r="B114" s="41"/>
    </row>
    <row r="115" spans="1:2" ht="12.75">
      <c r="A115">
        <v>113</v>
      </c>
      <c r="B115" s="41"/>
    </row>
    <row r="116" spans="1:2" ht="12.75">
      <c r="A116">
        <v>114</v>
      </c>
      <c r="B116" s="41"/>
    </row>
    <row r="117" spans="1:2" ht="12.75">
      <c r="A117">
        <v>115</v>
      </c>
      <c r="B117" s="41"/>
    </row>
    <row r="118" spans="1:2" ht="12.75">
      <c r="A118">
        <v>116</v>
      </c>
      <c r="B118" s="41"/>
    </row>
    <row r="119" spans="1:2" ht="12.75">
      <c r="A119">
        <v>117</v>
      </c>
      <c r="B119" s="41"/>
    </row>
    <row r="120" spans="1:2" ht="12.75">
      <c r="A120">
        <v>118</v>
      </c>
      <c r="B120" s="41"/>
    </row>
    <row r="121" spans="1:2" ht="12.75">
      <c r="A121">
        <v>119</v>
      </c>
      <c r="B121" s="41"/>
    </row>
    <row r="122" spans="1:2" ht="12.75">
      <c r="A122">
        <v>120</v>
      </c>
      <c r="B122" s="41"/>
    </row>
    <row r="123" spans="1:2" ht="12.75">
      <c r="A123">
        <v>121</v>
      </c>
      <c r="B123" s="41"/>
    </row>
    <row r="124" spans="1:7" ht="12.75">
      <c r="A124">
        <v>122</v>
      </c>
      <c r="B124" s="41"/>
      <c r="G124" s="41"/>
    </row>
    <row r="125" spans="1:2" ht="12.75">
      <c r="A125">
        <v>123</v>
      </c>
      <c r="B125" s="41"/>
    </row>
    <row r="126" spans="1:2" ht="12.75">
      <c r="A126">
        <v>124</v>
      </c>
      <c r="B126" s="41"/>
    </row>
    <row r="127" spans="1:2" ht="12.75">
      <c r="A127">
        <v>125</v>
      </c>
      <c r="B127" s="41"/>
    </row>
    <row r="128" spans="1:2" ht="12.75">
      <c r="A128">
        <v>126</v>
      </c>
      <c r="B128" s="41"/>
    </row>
    <row r="129" spans="1:2" ht="12.75">
      <c r="A129">
        <v>127</v>
      </c>
      <c r="B129" s="41"/>
    </row>
    <row r="130" spans="1:2" ht="12.75">
      <c r="A130">
        <v>128</v>
      </c>
      <c r="B130" s="41"/>
    </row>
    <row r="131" spans="1:2" ht="12.75">
      <c r="A131">
        <v>129</v>
      </c>
      <c r="B131" s="41"/>
    </row>
    <row r="132" spans="1:2" ht="12.75">
      <c r="A132">
        <v>130</v>
      </c>
      <c r="B132" s="41"/>
    </row>
    <row r="133" spans="1:2" ht="12.75">
      <c r="A133">
        <v>131</v>
      </c>
      <c r="B133" s="41"/>
    </row>
    <row r="134" spans="1:2" ht="12.75">
      <c r="A134">
        <v>132</v>
      </c>
      <c r="B134" s="41"/>
    </row>
    <row r="135" spans="1:2" ht="12.75">
      <c r="A135">
        <v>133</v>
      </c>
      <c r="B135" s="41"/>
    </row>
    <row r="136" spans="1:2" ht="12.75">
      <c r="A136">
        <v>134</v>
      </c>
      <c r="B136" s="41"/>
    </row>
    <row r="137" spans="1:2" ht="12.75">
      <c r="A137">
        <v>135</v>
      </c>
      <c r="B137" s="41"/>
    </row>
    <row r="138" spans="1:2" ht="12.75">
      <c r="A138">
        <v>136</v>
      </c>
      <c r="B138" s="41"/>
    </row>
    <row r="139" spans="1:2" ht="12.75">
      <c r="A139">
        <v>137</v>
      </c>
      <c r="B139" s="41"/>
    </row>
    <row r="140" spans="1:2" ht="12.75">
      <c r="A140">
        <v>138</v>
      </c>
      <c r="B140" s="41"/>
    </row>
    <row r="141" spans="1:2" ht="12.75">
      <c r="A141">
        <v>139</v>
      </c>
      <c r="B141" s="41"/>
    </row>
    <row r="142" spans="1:2" ht="12.75">
      <c r="A142">
        <v>140</v>
      </c>
      <c r="B142" s="41"/>
    </row>
    <row r="143" spans="1:2" ht="12.75">
      <c r="A143">
        <v>141</v>
      </c>
      <c r="B143" s="41"/>
    </row>
    <row r="144" spans="1:2" ht="12.75">
      <c r="A144">
        <v>142</v>
      </c>
      <c r="B144" s="41"/>
    </row>
    <row r="145" spans="1:2" ht="12.75">
      <c r="A145">
        <v>143</v>
      </c>
      <c r="B145" s="41"/>
    </row>
    <row r="146" ht="12.75">
      <c r="B146" s="41"/>
    </row>
    <row r="147" ht="12.75">
      <c r="B147" s="41"/>
    </row>
    <row r="148" ht="12.75">
      <c r="B148" s="41"/>
    </row>
    <row r="149" ht="12.75">
      <c r="B149" s="41"/>
    </row>
    <row r="150" ht="12.75">
      <c r="B150" s="41"/>
    </row>
    <row r="151" spans="1:11" ht="12" customHeight="1">
      <c r="A151" s="2"/>
      <c r="B151" s="2"/>
      <c r="C151" s="2"/>
      <c r="D151" s="55"/>
      <c r="E151" s="55"/>
      <c r="F151" s="55"/>
      <c r="G151" s="55"/>
      <c r="H151" s="55"/>
      <c r="I151" s="55"/>
      <c r="J151" s="55"/>
      <c r="K151" s="42">
        <f>AVERAGE(K3:K150)</f>
        <v>283.9479166666667</v>
      </c>
    </row>
  </sheetData>
  <autoFilter ref="A2:M151"/>
  <printOptions horizontalCentered="1"/>
  <pageMargins left="0.2755905511811024" right="0.5511811023622047" top="1.05" bottom="0.38" header="0.44" footer="0.1968503937007874"/>
  <pageSetup horizontalDpi="600" verticalDpi="600" orientation="portrait" paperSize="9" r:id="rId1"/>
  <headerFooter alignWithMargins="0">
    <oddHeader>&amp;C&amp;"Arial,Halvfet"Individuelle resultater 2003/2004</oddHeader>
    <oddFooter>&amp;L&amp;"Verdana,Halvfet Kursiv"&amp;8Rælingen Miniatyrskytterlag</oddFooter>
  </headerFooter>
  <rowBreaks count="1" manualBreakCount="1">
    <brk id="52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L4"/>
  <sheetViews>
    <sheetView workbookViewId="0" topLeftCell="A1">
      <selection activeCell="I26" sqref="I26"/>
    </sheetView>
  </sheetViews>
  <sheetFormatPr defaultColWidth="9.140625" defaultRowHeight="12.75"/>
  <cols>
    <col min="1" max="1" width="19.00390625" style="0" customWidth="1"/>
    <col min="2" max="16384" width="11.421875" style="0" customWidth="1"/>
  </cols>
  <sheetData>
    <row r="1" spans="2:12" s="39" customFormat="1" ht="12.75">
      <c r="B1" s="39" t="s">
        <v>41</v>
      </c>
      <c r="C1" s="39" t="s">
        <v>40</v>
      </c>
      <c r="D1" s="39" t="s">
        <v>39</v>
      </c>
      <c r="E1" s="39" t="s">
        <v>38</v>
      </c>
      <c r="F1" s="39" t="s">
        <v>34</v>
      </c>
      <c r="G1" s="39" t="s">
        <v>33</v>
      </c>
      <c r="H1" s="39" t="s">
        <v>32</v>
      </c>
      <c r="I1" s="39" t="s">
        <v>62</v>
      </c>
      <c r="J1" s="45" t="s">
        <v>85</v>
      </c>
      <c r="K1" s="45" t="s">
        <v>87</v>
      </c>
      <c r="L1" s="45" t="s">
        <v>88</v>
      </c>
    </row>
    <row r="2" spans="1:12" ht="12.75">
      <c r="A2" t="s">
        <v>35</v>
      </c>
      <c r="C2">
        <v>14</v>
      </c>
      <c r="D2">
        <v>11</v>
      </c>
      <c r="E2">
        <v>11</v>
      </c>
      <c r="F2">
        <v>12</v>
      </c>
      <c r="G2">
        <v>15</v>
      </c>
      <c r="H2">
        <v>18</v>
      </c>
      <c r="I2">
        <v>20</v>
      </c>
      <c r="J2">
        <v>23</v>
      </c>
      <c r="K2">
        <v>32</v>
      </c>
      <c r="L2">
        <v>32</v>
      </c>
    </row>
    <row r="3" spans="1:12" ht="12.75">
      <c r="A3" t="s">
        <v>36</v>
      </c>
      <c r="C3">
        <v>77</v>
      </c>
      <c r="D3">
        <v>59</v>
      </c>
      <c r="E3">
        <v>66</v>
      </c>
      <c r="F3">
        <v>74</v>
      </c>
      <c r="G3">
        <v>82</v>
      </c>
      <c r="H3">
        <v>105</v>
      </c>
      <c r="I3">
        <v>126</v>
      </c>
      <c r="J3">
        <v>143</v>
      </c>
      <c r="K3">
        <v>184</v>
      </c>
      <c r="L3">
        <v>96</v>
      </c>
    </row>
    <row r="4" spans="1:12" ht="12.75">
      <c r="A4" t="s">
        <v>37</v>
      </c>
      <c r="D4">
        <v>278.6</v>
      </c>
      <c r="E4">
        <v>282.5</v>
      </c>
      <c r="F4" s="43">
        <v>282</v>
      </c>
      <c r="G4" s="43">
        <v>281</v>
      </c>
      <c r="H4" s="43">
        <v>282.2</v>
      </c>
      <c r="I4" s="43">
        <v>285.1</v>
      </c>
      <c r="J4" s="43">
        <v>281.5</v>
      </c>
      <c r="K4" s="43">
        <v>282.9</v>
      </c>
      <c r="L4" s="43">
        <v>283.9</v>
      </c>
    </row>
  </sheetData>
  <printOptions/>
  <pageMargins left="0.49" right="0.37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Den norske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Bjermeland</dc:creator>
  <cp:keywords/>
  <dc:description/>
  <cp:lastModifiedBy>Helge</cp:lastModifiedBy>
  <cp:lastPrinted>2005-03-02T15:05:19Z</cp:lastPrinted>
  <dcterms:created xsi:type="dcterms:W3CDTF">2000-10-12T11:46:03Z</dcterms:created>
  <dcterms:modified xsi:type="dcterms:W3CDTF">2006-11-19T21:08:14Z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